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300" yWindow="405" windowWidth="15600" windowHeight="11640" tabRatio="458"/>
  </bookViews>
  <sheets>
    <sheet name="Contents " sheetId="9" r:id="rId1"/>
    <sheet name="Chart" sheetId="11" r:id="rId2"/>
    <sheet name="Data - 18+" sheetId="10" r:id="rId3"/>
    <sheet name="Raw data" sheetId="3" state="hidden" r:id="rId4"/>
  </sheets>
  <externalReferences>
    <externalReference r:id="rId5"/>
    <externalReference r:id="rId6"/>
    <externalReference r:id="rId7"/>
    <externalReference r:id="rId8"/>
    <externalReference r:id="rId9"/>
    <externalReference r:id="rId10"/>
  </externalReferences>
  <definedNames>
    <definedName name="_1_Tbl_Annual_Deaths_2006_to_present_temp">#REF!</definedName>
    <definedName name="FileAuthor">#REF!</definedName>
    <definedName name="FileAuthorNew">#REF!</definedName>
    <definedName name="FileCategory">#REF!</definedName>
    <definedName name="FileCategoryNew">#REF!</definedName>
    <definedName name="FileComments">#REF!</definedName>
    <definedName name="FileCompany">#REF!</definedName>
    <definedName name="FileKeywords">#REF!</definedName>
    <definedName name="FilePath">#REF!</definedName>
    <definedName name="FileRevision">#REF!</definedName>
    <definedName name="FileSubject">#REF!</definedName>
    <definedName name="FileSuffix">#REF!</definedName>
    <definedName name="FileTitle">#REF!</definedName>
    <definedName name="Islington_PM_s">#REF!</definedName>
    <definedName name="LU_london">#REF!</definedName>
    <definedName name="LU_name">'[1]Expected hypertension'!#REF!</definedName>
    <definedName name="LU_prev" localSheetId="0">'[2]Expected hypertension'!#REF!</definedName>
    <definedName name="LU_prev">#REF!</definedName>
    <definedName name="LU_QOF_BP">'Raw data'!$B$48:$G$86</definedName>
    <definedName name="LU_QOF_COPD">#REF!</definedName>
    <definedName name="LU_QOF_stroke">#REF!</definedName>
    <definedName name="Men">'[3]Data_Gender_Age %'!$I$3:$I$14</definedName>
    <definedName name="PCT">'[4]Dont touch'!$A$1:$F$1450</definedName>
    <definedName name="PCTNames">'[4]Dont touch'!$A$2:$A$1500</definedName>
    <definedName name="PCTs">'[5]Dont touch'!$A$1:$F$1450</definedName>
    <definedName name="_xlnm.Print_Area" localSheetId="2">'Data - 18+'!$A$1:$U$45</definedName>
    <definedName name="region_names">[6]blut!$B$4:$B$13</definedName>
    <definedName name="vDateTime">#REF!</definedName>
    <definedName name="vDiastolic">#REF!</definedName>
    <definedName name="vHeartRate">#REF!</definedName>
    <definedName name="vSystolic">#REF!</definedName>
    <definedName name="Women">'[3]Data_Gender_Age %'!$B$3:$B$14</definedName>
  </definedNames>
  <calcPr calcId="145621"/>
</workbook>
</file>

<file path=xl/calcChain.xml><?xml version="1.0" encoding="utf-8"?>
<calcChain xmlns="http://schemas.openxmlformats.org/spreadsheetml/2006/main">
  <c r="D43" i="3" l="1"/>
  <c r="C43" i="3"/>
  <c r="E43" i="3" l="1"/>
  <c r="C87" i="3" l="1"/>
  <c r="D87" i="3"/>
  <c r="E87" i="3" l="1"/>
</calcChain>
</file>

<file path=xl/sharedStrings.xml><?xml version="1.0" encoding="utf-8"?>
<sst xmlns="http://schemas.openxmlformats.org/spreadsheetml/2006/main" count="340" uniqueCount="221">
  <si>
    <t>River Place Group Practice</t>
  </si>
  <si>
    <t>Archway Primary Care Team</t>
  </si>
  <si>
    <t>Roman Way Medical Centre</t>
  </si>
  <si>
    <t>Goodinge Group Practice</t>
  </si>
  <si>
    <t>Dr Desai's Surgery</t>
  </si>
  <si>
    <t>Islington Central Medical Centre</t>
  </si>
  <si>
    <t>Elizabeth Avenue Group Practice</t>
  </si>
  <si>
    <t>Holloway Medical Clinic</t>
  </si>
  <si>
    <t>St John's Way Medical Centre</t>
  </si>
  <si>
    <t>Ritchie Street Group Practice</t>
  </si>
  <si>
    <t>The Family Practice</t>
  </si>
  <si>
    <t>Huntington Street Practice</t>
  </si>
  <si>
    <t>St Peter's Street Medical Practice</t>
  </si>
  <si>
    <t>Barnsbury Medical Practice</t>
  </si>
  <si>
    <t>Prebend Street Surgery</t>
  </si>
  <si>
    <t>The Rise Group Practice</t>
  </si>
  <si>
    <t>The Miller Practice</t>
  </si>
  <si>
    <t>Dr Ko's Surgery</t>
  </si>
  <si>
    <t>Mildmay Medical Centre</t>
  </si>
  <si>
    <t>Mitchison Road Surgery</t>
  </si>
  <si>
    <t>The Northern Medical Centre</t>
  </si>
  <si>
    <t>Killick Street Health Centre</t>
  </si>
  <si>
    <t>City Road Group Practice</t>
  </si>
  <si>
    <t>Clerkenwell Medical Practice</t>
  </si>
  <si>
    <t>Wedmore Gardens Surgery</t>
  </si>
  <si>
    <t>Dartmouth Park Practice</t>
  </si>
  <si>
    <t>Highbury Grange Medical Centre</t>
  </si>
  <si>
    <t>The Village Practice</t>
  </si>
  <si>
    <t>Andover Medical Centre</t>
  </si>
  <si>
    <t>Dr Moneeb's Surgery</t>
  </si>
  <si>
    <t>The Medical Centre</t>
  </si>
  <si>
    <t>Dr Kateb &amp; Partner</t>
  </si>
  <si>
    <t>Pine Street Medical Practice</t>
  </si>
  <si>
    <t>Sobell Medical Centre</t>
  </si>
  <si>
    <t>Partnership Primary Care Centre</t>
  </si>
  <si>
    <t>Stroud Green Medical Clinic</t>
  </si>
  <si>
    <t>Hanley Primary Care Centre</t>
  </si>
  <si>
    <t>F83004</t>
  </si>
  <si>
    <t>Islington</t>
  </si>
  <si>
    <t>F83064</t>
  </si>
  <si>
    <t>F83624</t>
  </si>
  <si>
    <t>F83666</t>
  </si>
  <si>
    <t>F83009</t>
  </si>
  <si>
    <t>F83673</t>
  </si>
  <si>
    <t>F83648</t>
  </si>
  <si>
    <t>F83031</t>
  </si>
  <si>
    <t>F83680</t>
  </si>
  <si>
    <t>F83033</t>
  </si>
  <si>
    <t>F83630</t>
  </si>
  <si>
    <t>F83051</t>
  </si>
  <si>
    <t>F83671</t>
  </si>
  <si>
    <t>F83686</t>
  </si>
  <si>
    <t>F83681</t>
  </si>
  <si>
    <t>F83678</t>
  </si>
  <si>
    <t>F83660</t>
  </si>
  <si>
    <t>F83013</t>
  </si>
  <si>
    <t>F83027</t>
  </si>
  <si>
    <t>F83674</t>
  </si>
  <si>
    <t>F83034</t>
  </si>
  <si>
    <t>F83012</t>
  </si>
  <si>
    <t>Y01066</t>
  </si>
  <si>
    <t>F83063</t>
  </si>
  <si>
    <t>F83053</t>
  </si>
  <si>
    <t>F83021</t>
  </si>
  <si>
    <t>F83002</t>
  </si>
  <si>
    <t>F83007</t>
  </si>
  <si>
    <t>F83015</t>
  </si>
  <si>
    <t>F83010</t>
  </si>
  <si>
    <t>F83032</t>
  </si>
  <si>
    <t>F83652</t>
  </si>
  <si>
    <t>F83008</t>
  </si>
  <si>
    <t>F83045</t>
  </si>
  <si>
    <t>F83056</t>
  </si>
  <si>
    <t>F83060</t>
  </si>
  <si>
    <t>F83039</t>
  </si>
  <si>
    <t>F83664</t>
  </si>
  <si>
    <t>Practice Code</t>
  </si>
  <si>
    <t>Practice Name</t>
  </si>
  <si>
    <t>Lower error factor</t>
  </si>
  <si>
    <t>Upper error factor</t>
  </si>
  <si>
    <t>Practice name</t>
  </si>
  <si>
    <t>Recorded prevalence</t>
  </si>
  <si>
    <t>LCI- 95%</t>
  </si>
  <si>
    <t>UCI- 95%</t>
  </si>
  <si>
    <t>First Floor</t>
  </si>
  <si>
    <t>Contents</t>
  </si>
  <si>
    <t>Data source(s):</t>
  </si>
  <si>
    <t>Date of download:</t>
  </si>
  <si>
    <t>Time period:</t>
  </si>
  <si>
    <t>Population:</t>
  </si>
  <si>
    <t>Geography:</t>
  </si>
  <si>
    <t xml:space="preserve">Please note: </t>
  </si>
  <si>
    <t>Prevelance</t>
  </si>
  <si>
    <t>n/a</t>
  </si>
  <si>
    <t>If you would like to discuss this further then please contact the Public Health Intelligence Team at the contacts below.</t>
  </si>
  <si>
    <t>Upper error</t>
  </si>
  <si>
    <t>Practice list size at 1st April 2011</t>
  </si>
  <si>
    <t>Number of persons</t>
  </si>
  <si>
    <t>Difference</t>
  </si>
  <si>
    <t>Proportion</t>
  </si>
  <si>
    <t>Lower confidence interval</t>
  </si>
  <si>
    <t xml:space="preserve">Upper confidence interval </t>
  </si>
  <si>
    <t xml:space="preserve">Lower error bar </t>
  </si>
  <si>
    <t>Upper error bar</t>
  </si>
  <si>
    <t>Expected</t>
  </si>
  <si>
    <t>Recorded</t>
  </si>
  <si>
    <t>N1 1XR</t>
  </si>
  <si>
    <t>The Amwell Group Practice</t>
  </si>
  <si>
    <t>Islington Council</t>
  </si>
  <si>
    <t>222 Upper Street</t>
  </si>
  <si>
    <r>
      <t>Date:</t>
    </r>
    <r>
      <rPr>
        <sz val="9"/>
        <color indexed="8"/>
        <rFont val="Arial"/>
        <family val="2"/>
      </rPr>
      <t xml:space="preserve"> </t>
    </r>
  </si>
  <si>
    <t xml:space="preserve">Expected prevalence </t>
  </si>
  <si>
    <t>LCI - 95%</t>
  </si>
  <si>
    <t>UCI - 95%</t>
  </si>
  <si>
    <t>Estimated numbers of undiagnosed</t>
  </si>
  <si>
    <t>Estimated percentage of undiagnosed</t>
  </si>
  <si>
    <t>Lower error</t>
  </si>
  <si>
    <t>17 +</t>
  </si>
  <si>
    <t>17+</t>
  </si>
  <si>
    <t xml:space="preserve">17+ population </t>
  </si>
  <si>
    <t>Number with diabete in practice</t>
  </si>
  <si>
    <t>Expected prevalence of diabetes by GP Practice</t>
  </si>
  <si>
    <t>Recorded prevalence of diabetes by GP Practice</t>
  </si>
  <si>
    <t>Number with diabetes in practice</t>
  </si>
  <si>
    <t>Undiagnosed</t>
  </si>
  <si>
    <t>Camden general practices</t>
  </si>
  <si>
    <t>Camden and Islington Public Health Intelligence Team</t>
  </si>
  <si>
    <t>F83003</t>
  </si>
  <si>
    <t>F83005</t>
  </si>
  <si>
    <t>F83006</t>
  </si>
  <si>
    <t>F83011</t>
  </si>
  <si>
    <t>F83017</t>
  </si>
  <si>
    <t>F83018</t>
  </si>
  <si>
    <t>F83019</t>
  </si>
  <si>
    <t>F83020</t>
  </si>
  <si>
    <t>F83022</t>
  </si>
  <si>
    <t>F83023</t>
  </si>
  <si>
    <t>F83025</t>
  </si>
  <si>
    <t>F83030</t>
  </si>
  <si>
    <t>F83042</t>
  </si>
  <si>
    <t>F83043</t>
  </si>
  <si>
    <t>F83044</t>
  </si>
  <si>
    <t>F83048</t>
  </si>
  <si>
    <t>F83049</t>
  </si>
  <si>
    <t>F83050</t>
  </si>
  <si>
    <t>F83052</t>
  </si>
  <si>
    <t>F83055</t>
  </si>
  <si>
    <t>F83057</t>
  </si>
  <si>
    <t>F83058</t>
  </si>
  <si>
    <t>F83059</t>
  </si>
  <si>
    <t>F83061</t>
  </si>
  <si>
    <t>F83602</t>
  </si>
  <si>
    <t>F83615</t>
  </si>
  <si>
    <t>F83623</t>
  </si>
  <si>
    <t>F83632</t>
  </si>
  <si>
    <t>F83633</t>
  </si>
  <si>
    <t>F83658</t>
  </si>
  <si>
    <t>F83665</t>
  </si>
  <si>
    <t>F83677</t>
  </si>
  <si>
    <t>F83682</t>
  </si>
  <si>
    <t>F83683</t>
  </si>
  <si>
    <t>Camden</t>
  </si>
  <si>
    <t>Camden recorded prevalence</t>
  </si>
  <si>
    <t>18+</t>
  </si>
  <si>
    <t>Registered population, 18+</t>
  </si>
  <si>
    <t xml:space="preserve">Number with CKD </t>
  </si>
  <si>
    <t>Camden expected prevalence total population</t>
  </si>
  <si>
    <t>John Cannings, Public Health Information Officer</t>
  </si>
  <si>
    <t>john.cannings@islington.gov.uk</t>
  </si>
  <si>
    <t>020 7527 1245</t>
  </si>
  <si>
    <t>Expected - model updated December 2012
Recorded- as at end of June 2015</t>
  </si>
  <si>
    <t>Updated by Victoria Makepeace-Warne</t>
  </si>
  <si>
    <t>Four Trees Surgery</t>
  </si>
  <si>
    <t>Prince Of Wales Road Practice (Group)</t>
  </si>
  <si>
    <t>Ampthill Square Medical Centre</t>
  </si>
  <si>
    <t>Park End Surgery</t>
  </si>
  <si>
    <t>Queens Crescent Surgery</t>
  </si>
  <si>
    <t>Prince Of Wales Road Practice (Single)</t>
  </si>
  <si>
    <t>Somers Town Medical Centre</t>
  </si>
  <si>
    <t>West End Lane Medical Practice</t>
  </si>
  <si>
    <t>Brookfield Park Surgery</t>
  </si>
  <si>
    <t>Museum Practice</t>
  </si>
  <si>
    <t>Parliament Hill Surgery</t>
  </si>
  <si>
    <t>Daleham Gardens Health Centre</t>
  </si>
  <si>
    <t>Hampstead Group Practice</t>
  </si>
  <si>
    <t>Primrose Hill Surgery</t>
  </si>
  <si>
    <t>Chomley Gardens Surgery</t>
  </si>
  <si>
    <t>Caversham Group Practice</t>
  </si>
  <si>
    <t>Belsize Priory Medical Practice (Group)</t>
  </si>
  <si>
    <t>Adelaide Medical Centre</t>
  </si>
  <si>
    <t>Abbey Medical Centre</t>
  </si>
  <si>
    <t>The Bloomsbury Surgery</t>
  </si>
  <si>
    <t>Brunswick Medical Centre</t>
  </si>
  <si>
    <t>James Wigg Group Practice</t>
  </si>
  <si>
    <t>Grays Inn Road Medical Centre</t>
  </si>
  <si>
    <t>Keats Group Practice</t>
  </si>
  <si>
    <t>West Hampstead Medical Centre</t>
  </si>
  <si>
    <t>Brondesbury Medical Centre</t>
  </si>
  <si>
    <t>Swiss Cottage Surgery</t>
  </si>
  <si>
    <t>Holborn Medical Centre</t>
  </si>
  <si>
    <t>Gower Street Practice</t>
  </si>
  <si>
    <t>Gower Place Practice</t>
  </si>
  <si>
    <t>F83672</t>
  </si>
  <si>
    <t>St Philips Medical Centre</t>
  </si>
  <si>
    <t>The Regents Park Practice</t>
  </si>
  <si>
    <t>Fortune Green Road Surgery</t>
  </si>
  <si>
    <t>Rosslyn Hill Surgery</t>
  </si>
  <si>
    <t>F83635</t>
  </si>
  <si>
    <t>Kings Cross Road Practice</t>
  </si>
  <si>
    <t>Westfield Medical Centre</t>
  </si>
  <si>
    <t>Y02674</t>
  </si>
  <si>
    <t>Camden Health Improvement Practice</t>
  </si>
  <si>
    <t>Expected and recorded prevalence of CKD, by GP practice, Camden's registered population, aged 18+, 2014/15</t>
  </si>
  <si>
    <t>Recorded lower than expected</t>
  </si>
  <si>
    <t>Recorded not significantly different from expected</t>
  </si>
  <si>
    <t>Updated Nov 2015</t>
  </si>
  <si>
    <t>This workbook contains tables and a charts showing expected and recorded prevalence of CKD by Camden GP practice.</t>
  </si>
  <si>
    <t>For recorded prevalence: QOF, 2014/15
For expected prevalence: Camden GP Dataset, 2012</t>
  </si>
  <si>
    <t>Note: Prevalence information for Camden Health Improvement Practice and St Philips Medical Centre is not included.</t>
  </si>
  <si>
    <t>Care must be taken when interpreting this information as modelling prevelance is not straightforward and there is always uncertainty around the accuracy of modelled estimates. The 'information' tabs in the individual aphro disease models have further information on the calculation of expected prevelance and you are advised to read these at the following link</t>
  </si>
  <si>
    <t>http://www.apho.org.uk/diseaseprevalencemodels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</si>
</sst>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
    <numFmt numFmtId="165" formatCode="0.0%"/>
    <numFmt numFmtId="166" formatCode="0.000"/>
    <numFmt numFmtId="167" formatCode="_-* #,##0_-;\-* #,##0_-;_-* &quot;-&quot;??_-;_-@_-"/>
    <numFmt numFmtId="168" formatCode="#,##0.0"/>
    <numFmt numFmtId="169" formatCode="_(* #,##0_);_(* \(#,##0\);_(* &quot;-&quot;??_);_(@_)"/>
    <numFmt numFmtId="170" formatCode="_(* #,##0.00_);_(* \(#,##0.00\);_(* &quot;-&quot;??_);_(@_)"/>
    <numFmt numFmtId="171" formatCode="_(&quot;£&quot;* #,##0.00_);_(&quot;£&quot;* \(#,##0.00\);_(&quot;£&quot;* &quot;-&quot;??_);_(@_)"/>
    <numFmt numFmtId="172" formatCode="#,##0_ ;\-#,##0\ "/>
  </numFmts>
  <fonts count="65">
    <font>
      <sz val="11"/>
      <color indexed="8"/>
      <name val="Calibri"/>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0"/>
      <name val="Arial"/>
      <family val="2"/>
    </font>
    <font>
      <b/>
      <sz val="9"/>
      <name val="Arial"/>
      <family val="2"/>
    </font>
    <font>
      <sz val="8"/>
      <name val="Calibri"/>
      <family val="2"/>
    </font>
    <font>
      <sz val="10"/>
      <name val="Arial"/>
      <family val="2"/>
    </font>
    <font>
      <b/>
      <sz val="12"/>
      <color indexed="48"/>
      <name val="Arial"/>
      <family val="2"/>
    </font>
    <font>
      <sz val="9"/>
      <name val="Arial"/>
      <family val="2"/>
    </font>
    <font>
      <sz val="9"/>
      <color indexed="8"/>
      <name val="Arial"/>
      <family val="2"/>
    </font>
    <font>
      <b/>
      <sz val="9"/>
      <color indexed="8"/>
      <name val="Arial"/>
      <family val="2"/>
    </font>
    <font>
      <u/>
      <sz val="10"/>
      <color indexed="12"/>
      <name val="Arial"/>
      <family val="2"/>
    </font>
    <font>
      <b/>
      <sz val="11"/>
      <color theme="4" tint="-0.499984740745262"/>
      <name val="Arial"/>
      <family val="2"/>
      <scheme val="minor"/>
    </font>
    <font>
      <b/>
      <sz val="14"/>
      <color theme="4" tint="-0.499984740745262"/>
      <name val="Arial"/>
      <family val="2"/>
      <scheme val="minor"/>
    </font>
    <font>
      <sz val="14"/>
      <color indexed="8"/>
      <name val="Calibri"/>
      <family val="2"/>
    </font>
    <font>
      <sz val="14"/>
      <color theme="4" tint="-0.499984740745262"/>
      <name val="Arial"/>
      <family val="2"/>
      <scheme val="minor"/>
    </font>
    <font>
      <u/>
      <sz val="11"/>
      <color theme="10"/>
      <name val="Calibri"/>
      <family val="2"/>
    </font>
    <font>
      <sz val="11"/>
      <color rgb="FFFF0000"/>
      <name val="Calibri"/>
      <family val="2"/>
    </font>
    <font>
      <sz val="14"/>
      <name val="Calibri"/>
      <family val="2"/>
    </font>
    <font>
      <sz val="10"/>
      <name val="Arial"/>
      <family val="2"/>
    </font>
    <font>
      <sz val="10"/>
      <name val="Arial"/>
      <family val="2"/>
      <charset val="161"/>
    </font>
    <font>
      <b/>
      <sz val="10"/>
      <color indexed="21"/>
      <name val="Arial"/>
      <family val="2"/>
    </font>
    <font>
      <b/>
      <sz val="18"/>
      <color indexed="8"/>
      <name val="Arial"/>
      <family val="2"/>
    </font>
    <font>
      <b/>
      <sz val="16"/>
      <color indexed="8"/>
      <name val="Arial"/>
      <family val="2"/>
    </font>
    <font>
      <sz val="13"/>
      <color indexed="8"/>
      <name val="Arial"/>
      <family val="2"/>
    </font>
    <font>
      <b/>
      <sz val="14"/>
      <color indexed="9"/>
      <name val="Arial"/>
      <family val="2"/>
    </font>
    <font>
      <b/>
      <sz val="14"/>
      <color indexed="8"/>
      <name val="Arial"/>
      <family val="2"/>
    </font>
    <font>
      <sz val="10"/>
      <name val="Arial MT"/>
    </font>
    <font>
      <sz val="10"/>
      <color indexed="8"/>
      <name val="Arial"/>
      <family val="2"/>
    </font>
    <font>
      <b/>
      <sz val="14"/>
      <name val="Arial"/>
      <family val="2"/>
      <scheme val="minor"/>
    </font>
    <font>
      <sz val="11"/>
      <color indexed="8"/>
      <name val="Arial"/>
      <family val="2"/>
    </font>
    <font>
      <sz val="11"/>
      <color theme="1"/>
      <name val="Arial"/>
      <family val="2"/>
    </font>
    <font>
      <b/>
      <sz val="14"/>
      <color indexed="60"/>
      <name val="Arial"/>
      <family val="2"/>
    </font>
    <font>
      <b/>
      <sz val="12"/>
      <color indexed="60"/>
      <name val="Arial"/>
      <family val="2"/>
    </font>
    <font>
      <sz val="10"/>
      <name val="MS Sans Serif"/>
      <family val="2"/>
    </font>
    <font>
      <sz val="10"/>
      <color theme="1"/>
      <name val="Arial"/>
      <family val="2"/>
      <scheme val="minor"/>
    </font>
    <font>
      <sz val="10"/>
      <color indexed="8"/>
      <name val="Tahoma"/>
      <family val="2"/>
    </font>
    <font>
      <sz val="12"/>
      <name val="Arial MT"/>
    </font>
    <font>
      <b/>
      <sz val="12"/>
      <name val="Arial"/>
      <family val="2"/>
    </font>
    <font>
      <sz val="11"/>
      <name val="Arial"/>
      <family val="2"/>
    </font>
    <font>
      <sz val="11"/>
      <color indexed="8"/>
      <name val="Arial"/>
      <family val="2"/>
      <scheme val="major"/>
    </font>
    <font>
      <b/>
      <sz val="11"/>
      <color indexed="8"/>
      <name val="Arial"/>
      <family val="2"/>
    </font>
    <font>
      <u/>
      <sz val="9"/>
      <color indexed="12"/>
      <name val="Arial"/>
      <family val="2"/>
      <scheme val="minor"/>
    </font>
    <font>
      <sz val="9"/>
      <name val="Arial"/>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7"/>
        <bgColor indexed="64"/>
      </patternFill>
    </fill>
    <fill>
      <patternFill patternType="solid">
        <fgColor theme="6"/>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style="thin">
        <color indexed="9"/>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22"/>
      </left>
      <right style="thin">
        <color indexed="22"/>
      </right>
      <top/>
      <bottom style="medium">
        <color indexed="22"/>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style="hair">
        <color indexed="64"/>
      </right>
      <top/>
      <bottom style="thin">
        <color indexed="64"/>
      </bottom>
      <diagonal/>
    </border>
    <border>
      <left/>
      <right/>
      <top style="thin">
        <color indexed="9"/>
      </top>
      <bottom style="thin">
        <color indexed="9"/>
      </bottom>
      <diagonal/>
    </border>
  </borders>
  <cellStyleXfs count="28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7" fillId="0" borderId="0"/>
    <xf numFmtId="0" fontId="5"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 fillId="0" borderId="0"/>
    <xf numFmtId="0" fontId="37" fillId="0" borderId="0" applyNumberFormat="0" applyFill="0" applyBorder="0" applyAlignment="0" applyProtection="0">
      <alignment vertical="top"/>
      <protection locked="0"/>
    </xf>
    <xf numFmtId="0" fontId="40" fillId="0" borderId="0"/>
    <xf numFmtId="0" fontId="41" fillId="0" borderId="0"/>
    <xf numFmtId="0" fontId="42" fillId="0" borderId="42" applyFill="0" applyProtection="0">
      <alignment horizontal="left" textRotation="60" wrapText="1"/>
    </xf>
    <xf numFmtId="0" fontId="32" fillId="0" borderId="0" applyNumberFormat="0" applyFill="0" applyBorder="0" applyAlignment="0" applyProtection="0">
      <alignment vertical="top"/>
      <protection locked="0"/>
    </xf>
    <xf numFmtId="0" fontId="49"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43" fontId="24"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169"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3" fontId="5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1" fontId="41" fillId="0" borderId="0" applyFont="0" applyFill="0" applyBorder="0" applyAlignment="0" applyProtection="0"/>
    <xf numFmtId="0" fontId="23" fillId="0" borderId="0"/>
    <xf numFmtId="0" fontId="24" fillId="0" borderId="0" applyNumberFormat="0" applyFill="0" applyBorder="0" applyAlignment="0" applyProtection="0"/>
    <xf numFmtId="0" fontId="24" fillId="0" borderId="0" applyNumberFormat="0" applyFill="0" applyBorder="0" applyAlignment="0" applyProtection="0"/>
    <xf numFmtId="0" fontId="42" fillId="0" borderId="42" applyFill="0" applyProtection="0">
      <alignment horizontal="left" textRotation="60" wrapText="1"/>
    </xf>
    <xf numFmtId="0" fontId="24" fillId="0" borderId="0" applyFill="0" applyProtection="0"/>
    <xf numFmtId="0" fontId="24" fillId="0" borderId="0" applyNumberFormat="0" applyBorder="0" applyAlignment="0" applyProtection="0"/>
    <xf numFmtId="0" fontId="24" fillId="0" borderId="0" applyNumberFormat="0" applyBorder="0" applyAlignment="0" applyProtection="0"/>
    <xf numFmtId="0" fontId="53" fillId="0" borderId="0">
      <alignment horizontal="left"/>
    </xf>
    <xf numFmtId="0" fontId="54" fillId="0" borderId="0">
      <alignment horizontal="left" indent="1"/>
    </xf>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37" fillId="0" borderId="0" applyNumberFormat="0" applyFill="0" applyBorder="0" applyAlignment="0" applyProtection="0">
      <alignment vertical="top"/>
      <protection locked="0"/>
    </xf>
    <xf numFmtId="0" fontId="24" fillId="0" borderId="0">
      <alignment horizontal="left" vertical="top" wrapText="1" indent="2"/>
    </xf>
    <xf numFmtId="0" fontId="24" fillId="0" borderId="0">
      <alignment horizontal="left" vertical="top" wrapText="1" indent="2"/>
    </xf>
    <xf numFmtId="0" fontId="24" fillId="0" borderId="0">
      <alignment horizontal="left" vertical="top" wrapText="1" indent="2"/>
    </xf>
    <xf numFmtId="0" fontId="24" fillId="0" borderId="0" applyNumberFormat="0" applyAlignment="0" applyProtection="0"/>
    <xf numFmtId="0" fontId="24" fillId="0" borderId="0" applyNumberFormat="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Border="0" applyAlignment="0" applyProtection="0"/>
    <xf numFmtId="0" fontId="24" fillId="0" borderId="0" applyNumberFormat="0" applyBorder="0" applyAlignment="0" applyProtection="0"/>
    <xf numFmtId="0" fontId="52" fillId="0" borderId="0"/>
    <xf numFmtId="0" fontId="2" fillId="0" borderId="0"/>
    <xf numFmtId="0" fontId="2" fillId="0" borderId="0"/>
    <xf numFmtId="0" fontId="2" fillId="0" borderId="0"/>
    <xf numFmtId="0" fontId="2" fillId="0" borderId="0"/>
    <xf numFmtId="0" fontId="52" fillId="0" borderId="0"/>
    <xf numFmtId="0" fontId="2" fillId="0" borderId="0"/>
    <xf numFmtId="0" fontId="24" fillId="0" borderId="0"/>
    <xf numFmtId="0" fontId="5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4" fillId="0" borderId="0">
      <alignment vertical="top"/>
    </xf>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4" fillId="0" borderId="0">
      <alignment vertical="top"/>
    </xf>
    <xf numFmtId="0" fontId="5" fillId="0" borderId="0"/>
    <xf numFmtId="0" fontId="5" fillId="0" borderId="0"/>
    <xf numFmtId="0" fontId="24" fillId="0" borderId="0"/>
    <xf numFmtId="0" fontId="2" fillId="0" borderId="0"/>
    <xf numFmtId="0" fontId="2" fillId="0" borderId="0"/>
    <xf numFmtId="0" fontId="2" fillId="0" borderId="0"/>
    <xf numFmtId="0" fontId="2" fillId="0" borderId="0"/>
    <xf numFmtId="0" fontId="2" fillId="0" borderId="0"/>
    <xf numFmtId="0" fontId="52" fillId="0" borderId="0"/>
    <xf numFmtId="0" fontId="56"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5" fillId="0" borderId="0"/>
    <xf numFmtId="0" fontId="24" fillId="0" borderId="0"/>
    <xf numFmtId="0" fontId="24" fillId="0" borderId="0"/>
    <xf numFmtId="0" fontId="51" fillId="0" borderId="0"/>
    <xf numFmtId="0" fontId="24" fillId="0" borderId="0"/>
    <xf numFmtId="0" fontId="24" fillId="0" borderId="0"/>
    <xf numFmtId="0" fontId="57" fillId="0" borderId="0"/>
    <xf numFmtId="0" fontId="24" fillId="0" borderId="0"/>
    <xf numFmtId="0" fontId="24" fillId="0" borderId="0"/>
    <xf numFmtId="0" fontId="5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41" fillId="0" borderId="0"/>
    <xf numFmtId="0" fontId="58" fillId="0" borderId="0"/>
    <xf numFmtId="0" fontId="52" fillId="0" borderId="0"/>
    <xf numFmtId="0" fontId="2" fillId="0" borderId="0"/>
    <xf numFmtId="0" fontId="2" fillId="0" borderId="0"/>
    <xf numFmtId="0" fontId="2" fillId="0" borderId="0"/>
    <xf numFmtId="0" fontId="2" fillId="0" borderId="0"/>
    <xf numFmtId="0" fontId="24" fillId="0" borderId="0"/>
    <xf numFmtId="0" fontId="2" fillId="0" borderId="0"/>
    <xf numFmtId="0" fontId="24" fillId="0" borderId="0" applyNumberFormat="0" applyFont="0" applyAlignment="0" applyProtection="0"/>
    <xf numFmtId="0" fontId="24" fillId="0" borderId="0" applyNumberFormat="0" applyFont="0" applyAlignment="0" applyProtection="0"/>
    <xf numFmtId="0" fontId="24" fillId="0" borderId="0" applyNumberFormat="0" applyAlignment="0" applyProtection="0"/>
    <xf numFmtId="0" fontId="24" fillId="0" borderId="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1"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1" fillId="0" borderId="0" applyFont="0" applyFill="0" applyBorder="0" applyAlignment="0" applyProtection="0"/>
    <xf numFmtId="9" fontId="2" fillId="0" borderId="0" applyFont="0" applyFill="0" applyBorder="0" applyAlignment="0" applyProtection="0"/>
    <xf numFmtId="9" fontId="5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4" fillId="0" borderId="0">
      <alignment horizontal="left" wrapText="1" indent="1"/>
    </xf>
    <xf numFmtId="0" fontId="24" fillId="0" borderId="0">
      <alignment horizontal="left" wrapText="1" indent="1"/>
    </xf>
    <xf numFmtId="0" fontId="24" fillId="0" borderId="0">
      <alignment horizontal="left" wrapText="1" indent="1"/>
    </xf>
    <xf numFmtId="0" fontId="24" fillId="0" borderId="0"/>
    <xf numFmtId="0" fontId="24" fillId="0" borderId="0"/>
    <xf numFmtId="0" fontId="59"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10">
      <alignment vertical="top"/>
    </xf>
    <xf numFmtId="0" fontId="24" fillId="0" borderId="0" applyNumberFormat="0" applyFill="0" applyAlignment="0" applyProtection="0"/>
    <xf numFmtId="0" fontId="24" fillId="0" borderId="0" applyNumberFormat="0" applyFill="0" applyAlignment="0" applyProtection="0"/>
    <xf numFmtId="0" fontId="25" fillId="0" borderId="10">
      <alignment horizontal="center" vertical="center" textRotation="90" wrapText="1"/>
    </xf>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1" fillId="0" borderId="0"/>
    <xf numFmtId="0" fontId="24" fillId="0" borderId="0" applyFill="0" applyProtection="0"/>
    <xf numFmtId="0" fontId="24" fillId="0" borderId="0" applyFill="0" applyProtection="0"/>
    <xf numFmtId="0" fontId="49" fillId="0" borderId="0" applyNumberFormat="0" applyFont="0" applyBorder="0" applyAlignment="0" applyProtection="0"/>
  </cellStyleXfs>
  <cellXfs count="162">
    <xf numFmtId="0" fontId="0" fillId="0" borderId="0" xfId="0"/>
    <xf numFmtId="0" fontId="25" fillId="0" borderId="0" xfId="0" applyFont="1" applyAlignment="1">
      <alignment horizontal="left" wrapText="1"/>
    </xf>
    <xf numFmtId="0" fontId="21" fillId="0" borderId="0" xfId="0" applyFont="1"/>
    <xf numFmtId="165" fontId="0" fillId="0" borderId="23" xfId="0" applyNumberFormat="1" applyFill="1" applyBorder="1"/>
    <xf numFmtId="165" fontId="0" fillId="0" borderId="14" xfId="0" applyNumberFormat="1" applyFill="1" applyBorder="1"/>
    <xf numFmtId="166" fontId="0" fillId="0" borderId="0" xfId="0" applyNumberFormat="1" applyFill="1" applyBorder="1"/>
    <xf numFmtId="0" fontId="9" fillId="25" borderId="23" xfId="0" applyFont="1" applyFill="1" applyBorder="1" applyAlignment="1">
      <alignment horizontal="center" vertical="center" wrapText="1"/>
    </xf>
    <xf numFmtId="0" fontId="21" fillId="0" borderId="35" xfId="0" applyFont="1" applyBorder="1"/>
    <xf numFmtId="165" fontId="21" fillId="0" borderId="10" xfId="0" applyNumberFormat="1" applyFont="1" applyFill="1" applyBorder="1"/>
    <xf numFmtId="0" fontId="34" fillId="0" borderId="0" xfId="0" applyFont="1"/>
    <xf numFmtId="0" fontId="36" fillId="0" borderId="0" xfId="0" applyFont="1"/>
    <xf numFmtId="0" fontId="35" fillId="0" borderId="0" xfId="0" applyFont="1"/>
    <xf numFmtId="165" fontId="0" fillId="0" borderId="0" xfId="44" applyNumberFormat="1" applyFont="1" applyFill="1" applyBorder="1"/>
    <xf numFmtId="165" fontId="21" fillId="0" borderId="35" xfId="44" applyNumberFormat="1" applyFont="1" applyBorder="1"/>
    <xf numFmtId="10" fontId="0" fillId="0" borderId="10" xfId="44" applyNumberFormat="1" applyFont="1" applyBorder="1"/>
    <xf numFmtId="0" fontId="0" fillId="0" borderId="0" xfId="0" applyFill="1" applyBorder="1"/>
    <xf numFmtId="0" fontId="9" fillId="25" borderId="41" xfId="0" applyFont="1" applyFill="1" applyBorder="1" applyAlignment="1">
      <alignment horizontal="center" vertical="center" wrapText="1"/>
    </xf>
    <xf numFmtId="0" fontId="23" fillId="24" borderId="0" xfId="48" applyFont="1" applyFill="1" applyAlignment="1">
      <alignment horizontal="left"/>
    </xf>
    <xf numFmtId="0" fontId="24" fillId="24" borderId="0" xfId="48" applyFont="1" applyFill="1" applyBorder="1"/>
    <xf numFmtId="0" fontId="24" fillId="24" borderId="15" xfId="48" applyFont="1" applyFill="1" applyBorder="1"/>
    <xf numFmtId="0" fontId="24" fillId="24" borderId="16" xfId="48" applyFont="1" applyFill="1" applyBorder="1"/>
    <xf numFmtId="0" fontId="24" fillId="24" borderId="17" xfId="48" applyFont="1" applyFill="1" applyBorder="1"/>
    <xf numFmtId="0" fontId="24" fillId="24" borderId="18" xfId="48" applyFont="1" applyFill="1" applyBorder="1"/>
    <xf numFmtId="0" fontId="28" fillId="0" borderId="0" xfId="48" applyFont="1" applyFill="1" applyBorder="1"/>
    <xf numFmtId="0" fontId="29" fillId="24" borderId="0" xfId="48" applyFont="1" applyFill="1" applyBorder="1"/>
    <xf numFmtId="0" fontId="29" fillId="24" borderId="19" xfId="48" applyFont="1" applyFill="1" applyBorder="1"/>
    <xf numFmtId="0" fontId="30" fillId="24" borderId="0" xfId="48" applyFont="1" applyFill="1" applyBorder="1" applyAlignment="1">
      <alignment vertical="top"/>
    </xf>
    <xf numFmtId="0" fontId="30" fillId="24" borderId="19" xfId="48" applyFont="1" applyFill="1" applyBorder="1"/>
    <xf numFmtId="0" fontId="31" fillId="24" borderId="0" xfId="48" applyFont="1" applyFill="1" applyBorder="1" applyAlignment="1">
      <alignment vertical="top"/>
    </xf>
    <xf numFmtId="0" fontId="29" fillId="24" borderId="0" xfId="49" applyFont="1" applyFill="1" applyBorder="1" applyAlignment="1">
      <alignment vertical="top"/>
    </xf>
    <xf numFmtId="0" fontId="31" fillId="24" borderId="0" xfId="48" applyFont="1" applyFill="1" applyBorder="1" applyAlignment="1">
      <alignment horizontal="left" vertical="top"/>
    </xf>
    <xf numFmtId="0" fontId="31" fillId="24" borderId="0" xfId="48" applyFont="1" applyFill="1" applyBorder="1" applyAlignment="1">
      <alignment vertical="top" wrapText="1"/>
    </xf>
    <xf numFmtId="0" fontId="29" fillId="24" borderId="19" xfId="48" applyFont="1" applyFill="1" applyBorder="1" applyAlignment="1">
      <alignment horizontal="center" vertical="top" wrapText="1"/>
    </xf>
    <xf numFmtId="0" fontId="29" fillId="24" borderId="0" xfId="48" applyFont="1" applyFill="1" applyBorder="1" applyAlignment="1">
      <alignment horizontal="left" vertical="top"/>
    </xf>
    <xf numFmtId="0" fontId="29" fillId="24" borderId="0" xfId="0" applyFont="1" applyFill="1" applyBorder="1"/>
    <xf numFmtId="0" fontId="25" fillId="28" borderId="0" xfId="48" applyFont="1" applyFill="1" applyBorder="1" applyAlignment="1">
      <alignment vertical="top"/>
    </xf>
    <xf numFmtId="0" fontId="25" fillId="28" borderId="0" xfId="49" applyNumberFormat="1" applyFont="1" applyFill="1" applyBorder="1" applyAlignment="1">
      <alignment vertical="top" wrapText="1"/>
    </xf>
    <xf numFmtId="0" fontId="29" fillId="28" borderId="0" xfId="48" applyFont="1" applyFill="1" applyBorder="1" applyAlignment="1">
      <alignment vertical="top"/>
    </xf>
    <xf numFmtId="0" fontId="24" fillId="24" borderId="20" xfId="48" applyFont="1" applyFill="1" applyBorder="1"/>
    <xf numFmtId="0" fontId="29" fillId="28" borderId="0" xfId="48" applyFont="1" applyFill="1" applyBorder="1" applyAlignment="1">
      <alignment horizontal="center" vertical="top" wrapText="1"/>
    </xf>
    <xf numFmtId="0" fontId="29" fillId="0" borderId="0" xfId="48" applyFont="1" applyFill="1" applyBorder="1" applyAlignment="1">
      <alignment horizontal="left" vertical="top"/>
    </xf>
    <xf numFmtId="0" fontId="29" fillId="28" borderId="0" xfId="49" applyNumberFormat="1" applyFont="1" applyFill="1" applyBorder="1" applyAlignment="1">
      <alignment horizontal="left" vertical="top" wrapText="1"/>
    </xf>
    <xf numFmtId="0" fontId="29" fillId="0" borderId="19" xfId="48" applyFont="1" applyFill="1" applyBorder="1" applyAlignment="1">
      <alignment horizontal="center" vertical="top" wrapText="1"/>
    </xf>
    <xf numFmtId="0" fontId="31" fillId="24" borderId="21" xfId="48" applyFont="1" applyFill="1" applyBorder="1" applyAlignment="1">
      <alignment vertical="top"/>
    </xf>
    <xf numFmtId="17" fontId="29" fillId="24" borderId="21" xfId="48" applyNumberFormat="1" applyFont="1" applyFill="1" applyBorder="1" applyAlignment="1">
      <alignment vertical="top"/>
    </xf>
    <xf numFmtId="0" fontId="44" fillId="0" borderId="0" xfId="0" applyFont="1"/>
    <xf numFmtId="0" fontId="45" fillId="0" borderId="0" xfId="0" applyFont="1"/>
    <xf numFmtId="0" fontId="46" fillId="25" borderId="43" xfId="0" applyFont="1" applyFill="1" applyBorder="1" applyAlignment="1">
      <alignment horizontal="center" vertical="center" wrapText="1"/>
    </xf>
    <xf numFmtId="0" fontId="46" fillId="25" borderId="44" xfId="0" applyFont="1" applyFill="1" applyBorder="1" applyAlignment="1">
      <alignment horizontal="center" vertical="center" wrapText="1"/>
    </xf>
    <xf numFmtId="0" fontId="46" fillId="25" borderId="45" xfId="0" applyFont="1" applyFill="1" applyBorder="1" applyAlignment="1">
      <alignment horizontal="center" vertical="center" wrapText="1"/>
    </xf>
    <xf numFmtId="3" fontId="21" fillId="0" borderId="34" xfId="0" applyNumberFormat="1" applyFont="1" applyBorder="1"/>
    <xf numFmtId="168" fontId="24" fillId="0" borderId="10" xfId="0" applyNumberFormat="1" applyFont="1" applyBorder="1"/>
    <xf numFmtId="1" fontId="24" fillId="0" borderId="10" xfId="0" applyNumberFormat="1" applyFont="1" applyBorder="1"/>
    <xf numFmtId="165" fontId="24" fillId="0" borderId="10" xfId="44" applyNumberFormat="1" applyFont="1" applyBorder="1"/>
    <xf numFmtId="165" fontId="48" fillId="0" borderId="10" xfId="44" applyNumberFormat="1" applyFont="1" applyBorder="1"/>
    <xf numFmtId="0" fontId="38" fillId="0" borderId="0" xfId="0" applyFont="1" applyFill="1" applyBorder="1" applyAlignment="1"/>
    <xf numFmtId="165" fontId="33" fillId="0" borderId="0" xfId="0" applyNumberFormat="1" applyFont="1" applyFill="1" applyBorder="1" applyAlignment="1">
      <alignment wrapText="1"/>
    </xf>
    <xf numFmtId="1" fontId="0" fillId="0" borderId="0" xfId="0" applyNumberFormat="1" applyFill="1" applyBorder="1"/>
    <xf numFmtId="43" fontId="4" fillId="0" borderId="0" xfId="45" applyNumberFormat="1" applyFont="1" applyFill="1" applyBorder="1"/>
    <xf numFmtId="10" fontId="0" fillId="0" borderId="0" xfId="0" applyNumberFormat="1" applyFill="1" applyBorder="1"/>
    <xf numFmtId="43" fontId="0" fillId="0" borderId="0" xfId="0" applyNumberFormat="1" applyFill="1" applyBorder="1"/>
    <xf numFmtId="2" fontId="0" fillId="0" borderId="0" xfId="0" applyNumberFormat="1" applyFill="1" applyBorder="1"/>
    <xf numFmtId="0" fontId="34" fillId="0" borderId="0" xfId="0" applyFont="1" applyFill="1" applyBorder="1" applyAlignment="1">
      <alignment horizontal="center"/>
    </xf>
    <xf numFmtId="0" fontId="0" fillId="0" borderId="14" xfId="0" applyFill="1" applyBorder="1"/>
    <xf numFmtId="0" fontId="24" fillId="0" borderId="14" xfId="0" applyFont="1" applyFill="1" applyBorder="1"/>
    <xf numFmtId="1" fontId="0" fillId="0" borderId="14" xfId="0" applyNumberFormat="1" applyFill="1" applyBorder="1"/>
    <xf numFmtId="0" fontId="23" fillId="0" borderId="10" xfId="0" applyFont="1" applyFill="1" applyBorder="1" applyAlignment="1">
      <alignment horizontal="right"/>
    </xf>
    <xf numFmtId="1" fontId="21" fillId="0" borderId="10" xfId="0" applyNumberFormat="1" applyFont="1" applyFill="1" applyBorder="1"/>
    <xf numFmtId="0" fontId="0" fillId="0" borderId="10" xfId="0" applyBorder="1"/>
    <xf numFmtId="0" fontId="5" fillId="0" borderId="10" xfId="52" applyFont="1" applyFill="1" applyBorder="1" applyAlignment="1">
      <alignment horizontal="center"/>
    </xf>
    <xf numFmtId="0" fontId="47" fillId="0" borderId="0" xfId="0" applyFont="1" applyAlignment="1">
      <alignment vertical="top"/>
    </xf>
    <xf numFmtId="0" fontId="50" fillId="0" borderId="0" xfId="0" applyFont="1"/>
    <xf numFmtId="165" fontId="0" fillId="0" borderId="33" xfId="44" applyNumberFormat="1" applyFont="1" applyFill="1" applyBorder="1"/>
    <xf numFmtId="165" fontId="21" fillId="0" borderId="35" xfId="0" applyNumberFormat="1" applyFont="1" applyFill="1" applyBorder="1"/>
    <xf numFmtId="165" fontId="0" fillId="0" borderId="33" xfId="0" applyNumberFormat="1" applyFill="1" applyBorder="1"/>
    <xf numFmtId="165" fontId="0" fillId="0" borderId="35" xfId="0" applyNumberFormat="1" applyFill="1" applyBorder="1"/>
    <xf numFmtId="0" fontId="43" fillId="26" borderId="45" xfId="0" applyFont="1" applyFill="1" applyBorder="1" applyAlignment="1">
      <alignment vertical="center"/>
    </xf>
    <xf numFmtId="0" fontId="46" fillId="25" borderId="50" xfId="0" applyFont="1" applyFill="1" applyBorder="1" applyAlignment="1">
      <alignment horizontal="center" vertical="center" wrapText="1"/>
    </xf>
    <xf numFmtId="0" fontId="46" fillId="25" borderId="51" xfId="0" applyFont="1" applyFill="1" applyBorder="1" applyAlignment="1">
      <alignment horizontal="center" vertical="center" wrapText="1"/>
    </xf>
    <xf numFmtId="9" fontId="46" fillId="25" borderId="51" xfId="44" applyFont="1" applyFill="1" applyBorder="1" applyAlignment="1">
      <alignment horizontal="center" vertical="center" wrapText="1"/>
    </xf>
    <xf numFmtId="0" fontId="46" fillId="25" borderId="52" xfId="0" applyFont="1" applyFill="1" applyBorder="1" applyAlignment="1">
      <alignment horizontal="center" vertical="center" wrapText="1"/>
    </xf>
    <xf numFmtId="0" fontId="60" fillId="0" borderId="0" xfId="168" applyFont="1"/>
    <xf numFmtId="0" fontId="60" fillId="0" borderId="0" xfId="168" applyNumberFormat="1" applyFont="1" applyFill="1"/>
    <xf numFmtId="3" fontId="61" fillId="0" borderId="53" xfId="45" applyNumberFormat="1" applyFont="1" applyBorder="1" applyAlignment="1">
      <alignment horizontal="right"/>
    </xf>
    <xf numFmtId="3" fontId="61" fillId="0" borderId="54" xfId="45" applyNumberFormat="1" applyFont="1" applyBorder="1" applyAlignment="1">
      <alignment horizontal="right"/>
    </xf>
    <xf numFmtId="165" fontId="5" fillId="0" borderId="54" xfId="44" applyNumberFormat="1" applyFont="1" applyBorder="1" applyAlignment="1">
      <alignment horizontal="right"/>
    </xf>
    <xf numFmtId="165" fontId="61" fillId="0" borderId="54" xfId="44" applyNumberFormat="1" applyFont="1" applyBorder="1" applyAlignment="1">
      <alignment horizontal="right"/>
    </xf>
    <xf numFmtId="165" fontId="51" fillId="0" borderId="14" xfId="0" applyNumberFormat="1" applyFont="1" applyBorder="1"/>
    <xf numFmtId="9" fontId="5" fillId="0" borderId="54" xfId="44" applyFont="1" applyBorder="1"/>
    <xf numFmtId="165" fontId="51" fillId="0" borderId="55" xfId="0" applyNumberFormat="1" applyFont="1" applyBorder="1" applyAlignment="1">
      <alignment horizontal="right"/>
    </xf>
    <xf numFmtId="9" fontId="51" fillId="0" borderId="24" xfId="0" applyNumberFormat="1" applyFont="1" applyBorder="1" applyAlignment="1">
      <alignment horizontal="right"/>
    </xf>
    <xf numFmtId="9" fontId="51" fillId="0" borderId="33" xfId="0" applyNumberFormat="1" applyFont="1" applyBorder="1" applyAlignment="1">
      <alignment horizontal="right"/>
    </xf>
    <xf numFmtId="165" fontId="62" fillId="0" borderId="36" xfId="0" applyNumberFormat="1" applyFont="1" applyBorder="1"/>
    <xf numFmtId="1" fontId="52" fillId="0" borderId="53" xfId="0" applyNumberFormat="1" applyFont="1" applyBorder="1"/>
    <xf numFmtId="165" fontId="51" fillId="0" borderId="55" xfId="0" applyNumberFormat="1" applyFont="1" applyBorder="1"/>
    <xf numFmtId="165" fontId="51" fillId="0" borderId="19" xfId="0" applyNumberFormat="1" applyFont="1" applyBorder="1"/>
    <xf numFmtId="165" fontId="61" fillId="0" borderId="54" xfId="0" applyNumberFormat="1" applyFont="1" applyBorder="1" applyAlignment="1">
      <alignment horizontal="right"/>
    </xf>
    <xf numFmtId="165" fontId="61" fillId="0" borderId="55" xfId="0" applyNumberFormat="1" applyFont="1" applyBorder="1" applyAlignment="1">
      <alignment horizontal="right"/>
    </xf>
    <xf numFmtId="3" fontId="61" fillId="0" borderId="56" xfId="45" applyNumberFormat="1" applyFont="1" applyBorder="1" applyAlignment="1">
      <alignment horizontal="right"/>
    </xf>
    <xf numFmtId="165" fontId="61" fillId="0" borderId="56" xfId="0" applyNumberFormat="1" applyFont="1" applyBorder="1" applyAlignment="1">
      <alignment horizontal="right"/>
    </xf>
    <xf numFmtId="9" fontId="5" fillId="0" borderId="56" xfId="44" applyFont="1" applyBorder="1"/>
    <xf numFmtId="172" fontId="51" fillId="0" borderId="50" xfId="45" applyNumberFormat="1" applyFont="1" applyBorder="1"/>
    <xf numFmtId="172" fontId="51" fillId="0" borderId="51" xfId="45" applyNumberFormat="1" applyFont="1" applyBorder="1"/>
    <xf numFmtId="165" fontId="5" fillId="0" borderId="51" xfId="44" applyNumberFormat="1" applyFont="1" applyBorder="1" applyAlignment="1">
      <alignment horizontal="right"/>
    </xf>
    <xf numFmtId="165" fontId="51" fillId="0" borderId="51" xfId="0" applyNumberFormat="1" applyFont="1" applyBorder="1" applyAlignment="1">
      <alignment horizontal="right" vertical="top"/>
    </xf>
    <xf numFmtId="165" fontId="51" fillId="0" borderId="52" xfId="0" applyNumberFormat="1" applyFont="1" applyBorder="1" applyAlignment="1">
      <alignment horizontal="right" vertical="top"/>
    </xf>
    <xf numFmtId="165" fontId="51" fillId="0" borderId="38" xfId="0" applyNumberFormat="1" applyFont="1" applyBorder="1" applyAlignment="1">
      <alignment vertical="top"/>
    </xf>
    <xf numFmtId="165" fontId="5" fillId="0" borderId="51" xfId="44" applyNumberFormat="1" applyFont="1" applyBorder="1"/>
    <xf numFmtId="165" fontId="51" fillId="0" borderId="40" xfId="0" applyNumberFormat="1" applyFont="1" applyBorder="1" applyAlignment="1">
      <alignment vertical="top"/>
    </xf>
    <xf numFmtId="165" fontId="51" fillId="0" borderId="39" xfId="0" applyNumberFormat="1" applyFont="1" applyBorder="1" applyAlignment="1">
      <alignment vertical="top"/>
    </xf>
    <xf numFmtId="165" fontId="51" fillId="0" borderId="37" xfId="0" applyNumberFormat="1" applyFont="1" applyBorder="1"/>
    <xf numFmtId="167" fontId="52" fillId="0" borderId="50" xfId="45" applyNumberFormat="1" applyFont="1" applyBorder="1"/>
    <xf numFmtId="165" fontId="51" fillId="0" borderId="52" xfId="0" applyNumberFormat="1" applyFont="1" applyBorder="1"/>
    <xf numFmtId="0" fontId="62" fillId="0" borderId="49" xfId="0" applyFont="1" applyBorder="1"/>
    <xf numFmtId="0" fontId="15" fillId="24" borderId="0" xfId="34" applyFill="1" applyBorder="1" applyAlignment="1" applyProtection="1"/>
    <xf numFmtId="17" fontId="29" fillId="24" borderId="21" xfId="48" quotePrefix="1" applyNumberFormat="1" applyFont="1" applyFill="1" applyBorder="1" applyAlignment="1">
      <alignment horizontal="left" vertical="top"/>
    </xf>
    <xf numFmtId="0" fontId="52" fillId="0" borderId="0" xfId="0" applyFont="1" applyFill="1"/>
    <xf numFmtId="0" fontId="52" fillId="29" borderId="0" xfId="0" applyFont="1" applyFill="1"/>
    <xf numFmtId="0" fontId="60" fillId="29" borderId="0" xfId="168" applyNumberFormat="1" applyFont="1" applyFill="1"/>
    <xf numFmtId="0" fontId="62" fillId="0" borderId="0" xfId="0" applyFont="1" applyFill="1" applyBorder="1" applyAlignment="1"/>
    <xf numFmtId="0" fontId="29" fillId="24" borderId="19" xfId="176" applyFont="1" applyFill="1" applyBorder="1"/>
    <xf numFmtId="0" fontId="29" fillId="28" borderId="0" xfId="176" applyFont="1" applyFill="1" applyBorder="1" applyAlignment="1">
      <alignment vertical="top"/>
    </xf>
    <xf numFmtId="0" fontId="29" fillId="24" borderId="21" xfId="176" applyFont="1" applyFill="1" applyBorder="1" applyAlignment="1">
      <alignment vertical="top"/>
    </xf>
    <xf numFmtId="0" fontId="29" fillId="24" borderId="22" xfId="176" applyFont="1" applyFill="1" applyBorder="1"/>
    <xf numFmtId="0" fontId="29" fillId="28" borderId="0" xfId="49" applyNumberFormat="1" applyFont="1" applyFill="1" applyBorder="1" applyAlignment="1">
      <alignment horizontal="left" wrapText="1"/>
    </xf>
    <xf numFmtId="0" fontId="29" fillId="28" borderId="19" xfId="49" applyNumberFormat="1" applyFont="1" applyFill="1" applyBorder="1" applyAlignment="1">
      <alignment horizontal="left" wrapText="1"/>
    </xf>
    <xf numFmtId="0" fontId="29" fillId="28" borderId="26" xfId="49" applyNumberFormat="1" applyFont="1" applyFill="1" applyBorder="1" applyAlignment="1">
      <alignment horizontal="left" vertical="top" wrapText="1"/>
    </xf>
    <xf numFmtId="0" fontId="30" fillId="24" borderId="0" xfId="38" applyFont="1" applyFill="1" applyBorder="1" applyAlignment="1">
      <alignment horizontal="left" vertical="top" wrapText="1"/>
    </xf>
    <xf numFmtId="0" fontId="30" fillId="24" borderId="0" xfId="38" applyFont="1" applyFill="1" applyBorder="1" applyAlignment="1">
      <alignment vertical="top" wrapText="1"/>
    </xf>
    <xf numFmtId="0" fontId="51" fillId="0" borderId="0" xfId="0" applyFont="1" applyAlignment="1">
      <alignment vertical="top"/>
    </xf>
    <xf numFmtId="14" fontId="29" fillId="0" borderId="0" xfId="49" applyNumberFormat="1" applyFont="1" applyFill="1" applyBorder="1" applyAlignment="1">
      <alignment horizontal="left" vertical="top"/>
    </xf>
    <xf numFmtId="17" fontId="29" fillId="24" borderId="0" xfId="49" quotePrefix="1" applyNumberFormat="1" applyFont="1" applyFill="1" applyBorder="1" applyAlignment="1">
      <alignment horizontal="left" vertical="top" wrapText="1"/>
    </xf>
    <xf numFmtId="0" fontId="29" fillId="24" borderId="0" xfId="49" applyFont="1" applyFill="1" applyBorder="1" applyAlignment="1">
      <alignment horizontal="left" vertical="top" wrapText="1"/>
    </xf>
    <xf numFmtId="0" fontId="62" fillId="0" borderId="48" xfId="0" applyFont="1" applyBorder="1" applyAlignment="1">
      <alignment horizontal="center"/>
    </xf>
    <xf numFmtId="0" fontId="62" fillId="0" borderId="49" xfId="0" applyFont="1" applyBorder="1" applyAlignment="1">
      <alignment horizontal="center"/>
    </xf>
    <xf numFmtId="164" fontId="43" fillId="26" borderId="47" xfId="0" applyNumberFormat="1" applyFont="1" applyFill="1" applyBorder="1" applyAlignment="1">
      <alignment horizontal="center"/>
    </xf>
    <xf numFmtId="164" fontId="43" fillId="26" borderId="46" xfId="0" applyNumberFormat="1" applyFont="1" applyFill="1" applyBorder="1" applyAlignment="1">
      <alignment horizontal="center"/>
    </xf>
    <xf numFmtId="164" fontId="43" fillId="26" borderId="45" xfId="0" applyNumberFormat="1" applyFont="1" applyFill="1" applyBorder="1" applyAlignment="1">
      <alignment horizontal="center"/>
    </xf>
    <xf numFmtId="0" fontId="43" fillId="26" borderId="15" xfId="0" applyFont="1" applyFill="1" applyBorder="1" applyAlignment="1">
      <alignment horizontal="center" vertical="center"/>
    </xf>
    <xf numFmtId="0" fontId="43" fillId="26" borderId="16" xfId="0" applyFont="1" applyFill="1" applyBorder="1" applyAlignment="1">
      <alignment horizontal="center" vertical="center"/>
    </xf>
    <xf numFmtId="0" fontId="43" fillId="26" borderId="17" xfId="0" applyFont="1" applyFill="1" applyBorder="1" applyAlignment="1">
      <alignment horizontal="center" vertical="center"/>
    </xf>
    <xf numFmtId="0" fontId="43" fillId="26" borderId="46" xfId="0" applyFont="1" applyFill="1" applyBorder="1" applyAlignment="1">
      <alignment horizontal="center" vertical="center"/>
    </xf>
    <xf numFmtId="0" fontId="43" fillId="26" borderId="45" xfId="0" applyFont="1" applyFill="1" applyBorder="1" applyAlignment="1">
      <alignment horizontal="center" vertical="center"/>
    </xf>
    <xf numFmtId="0" fontId="46" fillId="25" borderId="15" xfId="0" applyFont="1" applyFill="1" applyBorder="1" applyAlignment="1">
      <alignment horizontal="center" vertical="center" wrapText="1"/>
    </xf>
    <xf numFmtId="0" fontId="46" fillId="25" borderId="20" xfId="0" applyFont="1" applyFill="1" applyBorder="1" applyAlignment="1">
      <alignment horizontal="center" vertical="center" wrapText="1"/>
    </xf>
    <xf numFmtId="0" fontId="46" fillId="25" borderId="17" xfId="0" applyFont="1" applyFill="1" applyBorder="1" applyAlignment="1">
      <alignment horizontal="center" vertical="center" wrapText="1"/>
    </xf>
    <xf numFmtId="0" fontId="46" fillId="25" borderId="22" xfId="0" applyFont="1" applyFill="1" applyBorder="1" applyAlignment="1">
      <alignment horizontal="center" vertical="center" wrapText="1"/>
    </xf>
    <xf numFmtId="0" fontId="38" fillId="0" borderId="0" xfId="0" applyFont="1" applyFill="1" applyBorder="1" applyAlignment="1">
      <alignment horizontal="center"/>
    </xf>
    <xf numFmtId="0" fontId="39" fillId="27" borderId="11" xfId="0" applyFont="1" applyFill="1" applyBorder="1" applyAlignment="1">
      <alignment horizontal="center"/>
    </xf>
    <xf numFmtId="0" fontId="39" fillId="27" borderId="13" xfId="0" applyFont="1" applyFill="1" applyBorder="1" applyAlignment="1">
      <alignment horizontal="center"/>
    </xf>
    <xf numFmtId="0" fontId="39" fillId="27" borderId="12" xfId="0" applyFont="1" applyFill="1" applyBorder="1" applyAlignment="1">
      <alignment horizontal="center"/>
    </xf>
    <xf numFmtId="0" fontId="29" fillId="0" borderId="25" xfId="49" applyNumberFormat="1" applyFont="1" applyFill="1" applyBorder="1" applyAlignment="1">
      <alignment horizontal="left" vertical="center" wrapText="1"/>
    </xf>
    <xf numFmtId="0" fontId="29" fillId="0" borderId="26" xfId="49" applyNumberFormat="1" applyFont="1" applyFill="1" applyBorder="1" applyAlignment="1">
      <alignment horizontal="left" vertical="center" wrapText="1"/>
    </xf>
    <xf numFmtId="0" fontId="29" fillId="0" borderId="27" xfId="49" applyNumberFormat="1" applyFont="1" applyFill="1" applyBorder="1" applyAlignment="1">
      <alignment horizontal="left" vertical="center" wrapText="1"/>
    </xf>
    <xf numFmtId="0" fontId="29" fillId="0" borderId="28" xfId="49" applyNumberFormat="1" applyFont="1" applyFill="1" applyBorder="1" applyAlignment="1">
      <alignment horizontal="left" vertical="center" wrapText="1"/>
    </xf>
    <xf numFmtId="0" fontId="29" fillId="0" borderId="0" xfId="49" applyNumberFormat="1" applyFont="1" applyFill="1" applyBorder="1" applyAlignment="1">
      <alignment horizontal="left" vertical="center" wrapText="1"/>
    </xf>
    <xf numFmtId="0" fontId="29" fillId="0" borderId="29" xfId="49" applyNumberFormat="1" applyFont="1" applyFill="1" applyBorder="1" applyAlignment="1">
      <alignment horizontal="left" vertical="center" wrapText="1"/>
    </xf>
    <xf numFmtId="0" fontId="29" fillId="0" borderId="30" xfId="49" applyNumberFormat="1" applyFont="1" applyFill="1" applyBorder="1" applyAlignment="1">
      <alignment horizontal="left" vertical="center" wrapText="1"/>
    </xf>
    <xf numFmtId="0" fontId="29" fillId="0" borderId="31" xfId="49" applyNumberFormat="1" applyFont="1" applyFill="1" applyBorder="1" applyAlignment="1">
      <alignment horizontal="left" vertical="center" wrapText="1"/>
    </xf>
    <xf numFmtId="0" fontId="29" fillId="0" borderId="32" xfId="49" applyNumberFormat="1" applyFont="1" applyFill="1" applyBorder="1" applyAlignment="1">
      <alignment horizontal="left" vertical="center" wrapText="1"/>
    </xf>
    <xf numFmtId="0" fontId="63" fillId="0" borderId="57" xfId="34" applyNumberFormat="1" applyFont="1" applyFill="1" applyBorder="1" applyAlignment="1" applyProtection="1">
      <alignment horizontal="left" vertical="top" wrapText="1"/>
    </xf>
    <xf numFmtId="0" fontId="64" fillId="0" borderId="57" xfId="49" applyNumberFormat="1" applyFont="1" applyFill="1" applyBorder="1" applyAlignment="1">
      <alignment horizontal="left" vertical="top" wrapText="1"/>
    </xf>
  </cellXfs>
  <cellStyles count="284">
    <cellStyle name="20% - Accent1" xfId="1" builtinId="30" customBuiltin="1"/>
    <cellStyle name="20% - Accent1 2" xfId="53"/>
    <cellStyle name="20% - Accent2" xfId="2" builtinId="34" customBuiltin="1"/>
    <cellStyle name="20% - Accent2 2" xfId="54"/>
    <cellStyle name="20% - Accent3" xfId="3" builtinId="38" customBuiltin="1"/>
    <cellStyle name="20% - Accent3 2" xfId="55"/>
    <cellStyle name="20% - Accent4" xfId="4" builtinId="42" customBuiltin="1"/>
    <cellStyle name="20% - Accent4 2" xfId="56"/>
    <cellStyle name="20% - Accent5" xfId="5" builtinId="46" customBuiltin="1"/>
    <cellStyle name="20% - Accent5 2" xfId="57"/>
    <cellStyle name="20% - Accent6" xfId="6" builtinId="50" customBuiltin="1"/>
    <cellStyle name="20% - Accent6 2" xfId="58"/>
    <cellStyle name="20% - Accent6 3" xfId="59"/>
    <cellStyle name="40% - Accent1" xfId="7" builtinId="31" customBuiltin="1"/>
    <cellStyle name="40% - Accent1 2" xfId="60"/>
    <cellStyle name="40% - Accent1 3" xfId="61"/>
    <cellStyle name="40% - Accent2" xfId="8" builtinId="35" customBuiltin="1"/>
    <cellStyle name="40% - Accent2 2" xfId="62"/>
    <cellStyle name="40% - Accent2 3" xfId="63"/>
    <cellStyle name="40% - Accent3" xfId="9" builtinId="39" customBuiltin="1"/>
    <cellStyle name="40% - Accent3 2" xfId="64"/>
    <cellStyle name="40% - Accent3 3" xfId="65"/>
    <cellStyle name="40% - Accent4" xfId="10" builtinId="43" customBuiltin="1"/>
    <cellStyle name="40% - Accent4 2" xfId="66"/>
    <cellStyle name="40% - Accent4 3" xfId="67"/>
    <cellStyle name="40% - Accent5" xfId="11" builtinId="47" customBuiltin="1"/>
    <cellStyle name="40% - Accent5 2" xfId="68"/>
    <cellStyle name="40% - Accent5 3" xfId="69"/>
    <cellStyle name="40% - Accent6" xfId="12" builtinId="51" customBuiltin="1"/>
    <cellStyle name="40% - Accent6 2" xfId="70"/>
    <cellStyle name="40% - Accent6 3" xfId="71"/>
    <cellStyle name="60% - Accent1" xfId="13" builtinId="32" customBuiltin="1"/>
    <cellStyle name="60% - Accent1 2" xfId="72"/>
    <cellStyle name="60% - Accent1 3" xfId="73"/>
    <cellStyle name="60% - Accent2" xfId="14" builtinId="36" customBuiltin="1"/>
    <cellStyle name="60% - Accent2 2" xfId="74"/>
    <cellStyle name="60% - Accent2 3" xfId="75"/>
    <cellStyle name="60% - Accent3" xfId="15" builtinId="40" customBuiltin="1"/>
    <cellStyle name="60% - Accent3 2" xfId="76"/>
    <cellStyle name="60% - Accent3 3" xfId="77"/>
    <cellStyle name="60% - Accent4" xfId="16" builtinId="44" customBuiltin="1"/>
    <cellStyle name="60% - Accent4 2" xfId="78"/>
    <cellStyle name="60% - Accent4 3" xfId="79"/>
    <cellStyle name="60% - Accent5" xfId="17" builtinId="48" customBuiltin="1"/>
    <cellStyle name="60% - Accent5 2" xfId="80"/>
    <cellStyle name="60% - Accent5 3" xfId="81"/>
    <cellStyle name="60% - Accent6" xfId="18" builtinId="52" customBuiltin="1"/>
    <cellStyle name="60% - Accent6 2" xfId="82"/>
    <cellStyle name="60% - Accent6 3" xfId="83"/>
    <cellStyle name="Accent1" xfId="19" builtinId="29" customBuiltin="1"/>
    <cellStyle name="Accent1 2" xfId="84"/>
    <cellStyle name="Accent1 3" xfId="85"/>
    <cellStyle name="Accent2" xfId="20" builtinId="33" customBuiltin="1"/>
    <cellStyle name="Accent2 2" xfId="86"/>
    <cellStyle name="Accent2 3" xfId="87"/>
    <cellStyle name="Accent3" xfId="21" builtinId="37" customBuiltin="1"/>
    <cellStyle name="Accent3 2" xfId="88"/>
    <cellStyle name="Accent3 3" xfId="89"/>
    <cellStyle name="Accent4" xfId="22" builtinId="41" customBuiltin="1"/>
    <cellStyle name="Accent4 2" xfId="90"/>
    <cellStyle name="Accent4 3" xfId="91"/>
    <cellStyle name="Accent5" xfId="23" builtinId="45" customBuiltin="1"/>
    <cellStyle name="Accent5 2" xfId="92"/>
    <cellStyle name="Accent5 3" xfId="93"/>
    <cellStyle name="Accent6" xfId="24" builtinId="49" customBuiltin="1"/>
    <cellStyle name="Accent6 2" xfId="94"/>
    <cellStyle name="Accent6 3" xfId="95"/>
    <cellStyle name="Bad" xfId="25" builtinId="27" customBuiltin="1"/>
    <cellStyle name="Bad 2" xfId="96"/>
    <cellStyle name="Bad 3" xfId="97"/>
    <cellStyle name="Calculation" xfId="26" builtinId="22" customBuiltin="1"/>
    <cellStyle name="Calculation 2" xfId="98"/>
    <cellStyle name="Calculation 3" xfId="99"/>
    <cellStyle name="Check Cell" xfId="27" builtinId="23" customBuiltin="1"/>
    <cellStyle name="Check Cell 2" xfId="100"/>
    <cellStyle name="Check Cell 3" xfId="101"/>
    <cellStyle name="Comma" xfId="45" builtinId="3"/>
    <cellStyle name="Comma 2" xfId="102"/>
    <cellStyle name="Comma 2 2" xfId="103"/>
    <cellStyle name="Comma 2 2 2" xfId="104"/>
    <cellStyle name="Comma 2 2 3" xfId="105"/>
    <cellStyle name="Comma 2 3" xfId="106"/>
    <cellStyle name="Comma 2 3 2" xfId="107"/>
    <cellStyle name="Comma 2 4" xfId="108"/>
    <cellStyle name="Comma 2 4 2" xfId="109"/>
    <cellStyle name="Comma 2 5" xfId="110"/>
    <cellStyle name="Comma 2 6" xfId="111"/>
    <cellStyle name="Comma 3" xfId="112"/>
    <cellStyle name="Comma 3 2" xfId="113"/>
    <cellStyle name="Comma 4" xfId="114"/>
    <cellStyle name="Comma 4 2" xfId="115"/>
    <cellStyle name="Comma 5" xfId="116"/>
    <cellStyle name="Currency 2" xfId="117"/>
    <cellStyle name="Data_Total" xfId="118"/>
    <cellStyle name="Explanatory Text" xfId="28" builtinId="53" customBuiltin="1"/>
    <cellStyle name="Explanatory Text 2" xfId="119"/>
    <cellStyle name="Explanatory Text 3" xfId="120"/>
    <cellStyle name="ExportHeaderStyle" xfId="50"/>
    <cellStyle name="ExportHeaderStyle 2" xfId="121"/>
    <cellStyle name="ExportHeaderStyle 3" xfId="122"/>
    <cellStyle name="ExportHeaderStyleLeft" xfId="281"/>
    <cellStyle name="ExportHeaderStyleRight" xfId="282"/>
    <cellStyle name="ExportLogo" xfId="283"/>
    <cellStyle name="Good" xfId="29" builtinId="26" customBuiltin="1"/>
    <cellStyle name="Good 2" xfId="123"/>
    <cellStyle name="Good 3" xfId="124"/>
    <cellStyle name="H1" xfId="125"/>
    <cellStyle name="H2" xfId="126"/>
    <cellStyle name="Heading 1" xfId="30" builtinId="16" customBuiltin="1"/>
    <cellStyle name="Heading 1 2" xfId="127"/>
    <cellStyle name="Heading 1 3" xfId="128"/>
    <cellStyle name="Heading 2" xfId="31" builtinId="17" customBuiltin="1"/>
    <cellStyle name="Heading 2 2" xfId="129"/>
    <cellStyle name="Heading 2 3" xfId="130"/>
    <cellStyle name="Heading 3" xfId="32" builtinId="18" customBuiltin="1"/>
    <cellStyle name="Heading 3 2" xfId="131"/>
    <cellStyle name="Heading 3 3" xfId="132"/>
    <cellStyle name="Heading 4" xfId="33" builtinId="19" customBuiltin="1"/>
    <cellStyle name="Heading 4 2" xfId="133"/>
    <cellStyle name="Heading 4 3" xfId="134"/>
    <cellStyle name="Headings" xfId="135"/>
    <cellStyle name="Hyperlink" xfId="34" builtinId="8"/>
    <cellStyle name="Hyperlink 2" xfId="47"/>
    <cellStyle name="Hyperlink 3" xfId="51"/>
    <cellStyle name="Hyperlink 4" xfId="136"/>
    <cellStyle name="IndentedPlain" xfId="137"/>
    <cellStyle name="IndentedPlain 2" xfId="138"/>
    <cellStyle name="IndentedPlain 3" xfId="139"/>
    <cellStyle name="Input" xfId="35" builtinId="20" customBuiltin="1"/>
    <cellStyle name="Input 2" xfId="140"/>
    <cellStyle name="Input 3" xfId="141"/>
    <cellStyle name="Linked Cell" xfId="36" builtinId="24" customBuiltin="1"/>
    <cellStyle name="Linked Cell 2" xfId="142"/>
    <cellStyle name="Linked Cell 3" xfId="143"/>
    <cellStyle name="Neutral" xfId="37" builtinId="28" customBuiltin="1"/>
    <cellStyle name="Neutral 2" xfId="144"/>
    <cellStyle name="Neutral 3" xfId="145"/>
    <cellStyle name="Normal" xfId="0" builtinId="0"/>
    <cellStyle name="Normal 10" xfId="146"/>
    <cellStyle name="Normal 10 2" xfId="147"/>
    <cellStyle name="Normal 10 2 2" xfId="148"/>
    <cellStyle name="Normal 10 3" xfId="149"/>
    <cellStyle name="Normal 10 4" xfId="150"/>
    <cellStyle name="Normal 10 5" xfId="151"/>
    <cellStyle name="Normal 10 6" xfId="152"/>
    <cellStyle name="Normal 11" xfId="153"/>
    <cellStyle name="Normal 11 2" xfId="154"/>
    <cellStyle name="Normal 12" xfId="155"/>
    <cellStyle name="Normal 12 2" xfId="156"/>
    <cellStyle name="Normal 12 2 2" xfId="157"/>
    <cellStyle name="Normal 12 3" xfId="158"/>
    <cellStyle name="Normal 12 4" xfId="159"/>
    <cellStyle name="Normal 12 5" xfId="160"/>
    <cellStyle name="Normal 12 6" xfId="161"/>
    <cellStyle name="Normal 13" xfId="162"/>
    <cellStyle name="Normal 13 2" xfId="163"/>
    <cellStyle name="Normal 13 3" xfId="164"/>
    <cellStyle name="Normal 13 4" xfId="165"/>
    <cellStyle name="Normal 14" xfId="166"/>
    <cellStyle name="Normal 2" xfId="46"/>
    <cellStyle name="Normal 2 2" xfId="167"/>
    <cellStyle name="Normal 2 2 2" xfId="168"/>
    <cellStyle name="Normal 2 3" xfId="169"/>
    <cellStyle name="Normal 2 3 2" xfId="170"/>
    <cellStyle name="Normal 2 4" xfId="171"/>
    <cellStyle name="Normal 2 5" xfId="172"/>
    <cellStyle name="Normal 2 6" xfId="173"/>
    <cellStyle name="Normal 2_Sheet3" xfId="174"/>
    <cellStyle name="Normal 3" xfId="48"/>
    <cellStyle name="Normal 3 2" xfId="175"/>
    <cellStyle name="Normal 3 2 2" xfId="176"/>
    <cellStyle name="Normal 3 3" xfId="177"/>
    <cellStyle name="Normal 3 3 2" xfId="178"/>
    <cellStyle name="Normal 3 3 2 2" xfId="179"/>
    <cellStyle name="Normal 3 3 3" xfId="180"/>
    <cellStyle name="Normal 3 3 4" xfId="181"/>
    <cellStyle name="Normal 3 3 5" xfId="182"/>
    <cellStyle name="Normal 3 4" xfId="183"/>
    <cellStyle name="Normal 3 5" xfId="184"/>
    <cellStyle name="Normal 3 5 2" xfId="185"/>
    <cellStyle name="Normal 3 6" xfId="186"/>
    <cellStyle name="Normal 3 7" xfId="187"/>
    <cellStyle name="Normal 3 8" xfId="188"/>
    <cellStyle name="Normal 3_COPD 12" xfId="189"/>
    <cellStyle name="Normal 4" xfId="190"/>
    <cellStyle name="Normal 4 2" xfId="191"/>
    <cellStyle name="Normal 4 2 2" xfId="192"/>
    <cellStyle name="Normal 4 2 3" xfId="280"/>
    <cellStyle name="Normal 4 3" xfId="193"/>
    <cellStyle name="Normal 4_Chart 2.10 data" xfId="194"/>
    <cellStyle name="Normal 5" xfId="195"/>
    <cellStyle name="Normal 5 2" xfId="196"/>
    <cellStyle name="Normal 5 3" xfId="197"/>
    <cellStyle name="Normal 6" xfId="198"/>
    <cellStyle name="Normal 6 2" xfId="199"/>
    <cellStyle name="Normal 6 2 2" xfId="200"/>
    <cellStyle name="Normal 6 2 2 2" xfId="201"/>
    <cellStyle name="Normal 6 2 2 2 2" xfId="202"/>
    <cellStyle name="Normal 6 2 2 3" xfId="203"/>
    <cellStyle name="Normal 6 2 2 4" xfId="204"/>
    <cellStyle name="Normal 6 2 2 5" xfId="205"/>
    <cellStyle name="Normal 6 2 2 6" xfId="206"/>
    <cellStyle name="Normal 6 2 3" xfId="207"/>
    <cellStyle name="Normal 6 2 3 2" xfId="208"/>
    <cellStyle name="Normal 6 2 4" xfId="209"/>
    <cellStyle name="Normal 6 2 5" xfId="210"/>
    <cellStyle name="Normal 6 2 6" xfId="211"/>
    <cellStyle name="Normal 6 2 7" xfId="212"/>
    <cellStyle name="Normal 6 3" xfId="213"/>
    <cellStyle name="Normal 6 3 2" xfId="214"/>
    <cellStyle name="Normal 6 4" xfId="215"/>
    <cellStyle name="Normal 6 5" xfId="216"/>
    <cellStyle name="Normal 6 6" xfId="217"/>
    <cellStyle name="Normal 6 7" xfId="218"/>
    <cellStyle name="Normal 6_Chart 2.10 data" xfId="219"/>
    <cellStyle name="Normal 7" xfId="220"/>
    <cellStyle name="Normal 7 2" xfId="221"/>
    <cellStyle name="Normal 8" xfId="222"/>
    <cellStyle name="Normal 8 2" xfId="223"/>
    <cellStyle name="Normal 9" xfId="224"/>
    <cellStyle name="Normal 9 2" xfId="225"/>
    <cellStyle name="Normal 9 2 2" xfId="226"/>
    <cellStyle name="Normal 9 3" xfId="227"/>
    <cellStyle name="Normal 9 4" xfId="228"/>
    <cellStyle name="Normal 9 5" xfId="229"/>
    <cellStyle name="Normal 9 6" xfId="230"/>
    <cellStyle name="Normal_Coversheet_PHIRequest_v1.0FINAL" xfId="38"/>
    <cellStyle name="Normal_Coversheet_PHIRequest_v1.0FINAL 2 2" xfId="49"/>
    <cellStyle name="Normal_Sheet4" xfId="52"/>
    <cellStyle name="Note" xfId="39" builtinId="10" customBuiltin="1"/>
    <cellStyle name="Note 2" xfId="231"/>
    <cellStyle name="Note 3" xfId="232"/>
    <cellStyle name="Output" xfId="40" builtinId="21" customBuiltin="1"/>
    <cellStyle name="Output 2" xfId="233"/>
    <cellStyle name="Output 3" xfId="234"/>
    <cellStyle name="Percent" xfId="44" builtinId="5"/>
    <cellStyle name="Percent 10" xfId="235"/>
    <cellStyle name="Percent 2" xfId="236"/>
    <cellStyle name="Percent 2 2" xfId="237"/>
    <cellStyle name="Percent 3" xfId="238"/>
    <cellStyle name="Percent 3 2" xfId="239"/>
    <cellStyle name="Percent 3 3" xfId="240"/>
    <cellStyle name="Percent 4" xfId="241"/>
    <cellStyle name="Percent 4 2" xfId="242"/>
    <cellStyle name="Percent 4 2 2" xfId="243"/>
    <cellStyle name="Percent 4 3" xfId="244"/>
    <cellStyle name="Percent 4 4" xfId="245"/>
    <cellStyle name="Percent 4 5" xfId="246"/>
    <cellStyle name="Percent 4 6" xfId="247"/>
    <cellStyle name="Percent 5" xfId="248"/>
    <cellStyle name="Percent 5 2" xfId="249"/>
    <cellStyle name="Percent 5 2 2" xfId="250"/>
    <cellStyle name="Percent 5 3" xfId="251"/>
    <cellStyle name="Percent 5 4" xfId="252"/>
    <cellStyle name="Percent 5 5" xfId="253"/>
    <cellStyle name="Percent 5 6" xfId="254"/>
    <cellStyle name="Percent 6" xfId="255"/>
    <cellStyle name="Percent 6 2" xfId="256"/>
    <cellStyle name="Percent 6 2 2" xfId="257"/>
    <cellStyle name="Percent 6 3" xfId="258"/>
    <cellStyle name="Percent 6 4" xfId="259"/>
    <cellStyle name="Percent 6 5" xfId="260"/>
    <cellStyle name="Percent 7" xfId="261"/>
    <cellStyle name="Percent 7 2" xfId="262"/>
    <cellStyle name="Percent 8" xfId="263"/>
    <cellStyle name="Percent 9" xfId="264"/>
    <cellStyle name="Plain" xfId="265"/>
    <cellStyle name="Plain 2" xfId="266"/>
    <cellStyle name="Plain 3" xfId="267"/>
    <cellStyle name="Row_Headings" xfId="268"/>
    <cellStyle name="Source" xfId="269"/>
    <cellStyle name="Table_Name" xfId="270"/>
    <cellStyle name="Title" xfId="41" builtinId="15" customBuiltin="1"/>
    <cellStyle name="Title 2" xfId="271"/>
    <cellStyle name="Title 3" xfId="272"/>
    <cellStyle name="TL_TrafficLight" xfId="273"/>
    <cellStyle name="Total" xfId="42" builtinId="25" customBuiltin="1"/>
    <cellStyle name="Total 2" xfId="274"/>
    <cellStyle name="Total 3" xfId="275"/>
    <cellStyle name="TR_Domain" xfId="276"/>
    <cellStyle name="Warning Text" xfId="43" builtinId="11" customBuiltin="1"/>
    <cellStyle name="Warning Text 2" xfId="277"/>
    <cellStyle name="Warning Text 3" xfId="278"/>
    <cellStyle name="Warnings" xfId="279"/>
  </cellStyles>
  <dxfs count="4">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211E1C"/>
      <rgbColor rgb="00FFFFFF"/>
      <rgbColor rgb="00FF0000"/>
      <rgbColor rgb="0000FF00"/>
      <rgbColor rgb="000000FF"/>
      <rgbColor rgb="00FFFF00"/>
      <rgbColor rgb="00FF00FF"/>
      <rgbColor rgb="0000FFFF"/>
      <rgbColor rgb="00800000"/>
      <rgbColor rgb="00008000"/>
      <rgbColor rgb="00931638"/>
      <rgbColor rgb="00808000"/>
      <rgbColor rgb="00800080"/>
      <rgbColor rgb="00008080"/>
      <rgbColor rgb="00C0C0C0"/>
      <rgbColor rgb="00808080"/>
      <rgbColor rgb="000072C6"/>
      <rgbColor rgb="00A00054"/>
      <rgbColor rgb="005BBF21"/>
      <rgbColor rgb="00003893"/>
      <rgbColor rgb="00E28C05"/>
      <rgbColor rgb="00D81E05"/>
      <rgbColor rgb="0000ADC6"/>
      <rgbColor rgb="00009E49"/>
      <rgbColor rgb="000072C6"/>
      <rgbColor rgb="00A00054"/>
      <rgbColor rgb="005BBF21"/>
      <rgbColor rgb="00003893"/>
      <rgbColor rgb="00E28C05"/>
      <rgbColor rgb="00D81E05"/>
      <rgbColor rgb="0000ADC6"/>
      <rgbColor rgb="00009E4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56008C"/>
      <rgbColor rgb="00339966"/>
      <rgbColor rgb="000091C9"/>
      <rgbColor rgb="0000AA9E"/>
      <rgbColor rgb="00006B54"/>
      <rgbColor rgb="00993366"/>
      <rgbColor rgb="00F7E214"/>
      <rgbColor rgb="00333333"/>
    </indexedColors>
    <mruColors>
      <color rgb="FF0072C6"/>
      <color rgb="FF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3.xml"/><Relationship Id="rId9" Type="http://schemas.openxmlformats.org/officeDocument/2006/relationships/externalLink" Target="externalLinks/externalLink5.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- 18+'!$A$1</c:f>
          <c:strCache>
            <c:ptCount val="1"/>
            <c:pt idx="0">
              <c:v>Expected and recorded prevalence of CKD, by GP practice, Camden's registered population, aged 18+, 2014/15</c:v>
            </c:pt>
          </c:strCache>
        </c:strRef>
      </c:tx>
      <c:overlay val="1"/>
      <c:txPr>
        <a:bodyPr/>
        <a:lstStyle/>
        <a:p>
          <a:pPr algn="ctr">
            <a:defRPr b="1">
              <a:latin typeface="+mj-lt"/>
            </a:defRPr>
          </a:pPr>
          <a:endParaRPr lang="en-US"/>
        </a:p>
      </c:txPr>
    </c:title>
    <c:autoTitleDeleted val="0"/>
    <c:plotArea>
      <c:layout>
        <c:manualLayout>
          <c:layoutTarget val="inner"/>
          <c:xMode val="edge"/>
          <c:yMode val="edge"/>
          <c:x val="8.3436032034457236E-2"/>
          <c:y val="0.10085684430512017"/>
          <c:w val="0.90796277145811788"/>
          <c:h val="0.3276241739286902"/>
        </c:manualLayout>
      </c:layout>
      <c:barChart>
        <c:barDir val="col"/>
        <c:grouping val="clustered"/>
        <c:varyColors val="0"/>
        <c:ser>
          <c:idx val="2"/>
          <c:order val="1"/>
          <c:tx>
            <c:strRef>
              <c:f>'Data - 18+'!$M$5</c:f>
              <c:strCache>
                <c:ptCount val="1"/>
                <c:pt idx="0">
                  <c:v>Recorded prevalence</c:v>
                </c:pt>
              </c:strCache>
            </c:strRef>
          </c:tx>
          <c:spPr>
            <a:solidFill>
              <a:srgbClr val="00B0F0"/>
            </a:solidFill>
            <a:ln w="25400">
              <a:noFill/>
            </a:ln>
          </c:spPr>
          <c:invertIfNegative val="0"/>
          <c:dPt>
            <c:idx val="0"/>
            <c:invertIfNegative val="0"/>
            <c:bubble3D val="0"/>
          </c:dPt>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Pt>
            <c:idx val="10"/>
            <c:invertIfNegative val="0"/>
            <c:bubble3D val="0"/>
          </c:dPt>
          <c:dPt>
            <c:idx val="27"/>
            <c:invertIfNegative val="0"/>
            <c:bubble3D val="0"/>
          </c:dPt>
          <c:dPt>
            <c:idx val="28"/>
            <c:invertIfNegative val="0"/>
            <c:bubble3D val="0"/>
          </c:dPt>
          <c:dPt>
            <c:idx val="29"/>
            <c:invertIfNegative val="0"/>
            <c:bubble3D val="0"/>
          </c:dPt>
          <c:dPt>
            <c:idx val="30"/>
            <c:invertIfNegative val="0"/>
            <c:bubble3D val="0"/>
          </c:dPt>
          <c:dPt>
            <c:idx val="31"/>
            <c:invertIfNegative val="0"/>
            <c:bubble3D val="0"/>
          </c:dPt>
          <c:dPt>
            <c:idx val="32"/>
            <c:invertIfNegative val="0"/>
            <c:bubble3D val="0"/>
            <c:spPr>
              <a:solidFill>
                <a:srgbClr val="0070C0"/>
              </a:solidFill>
              <a:ln w="25400">
                <a:noFill/>
              </a:ln>
            </c:spPr>
          </c:dPt>
          <c:dPt>
            <c:idx val="33"/>
            <c:invertIfNegative val="0"/>
            <c:bubble3D val="0"/>
            <c:spPr>
              <a:solidFill>
                <a:srgbClr val="0072C6"/>
              </a:solidFill>
              <a:ln w="25400">
                <a:noFill/>
              </a:ln>
            </c:spPr>
          </c:dPt>
          <c:dPt>
            <c:idx val="34"/>
            <c:invertIfNegative val="0"/>
            <c:bubble3D val="0"/>
            <c:spPr>
              <a:solidFill>
                <a:srgbClr val="0072C6"/>
              </a:solidFill>
              <a:ln w="25400">
                <a:noFill/>
              </a:ln>
            </c:spPr>
          </c:dPt>
          <c:dPt>
            <c:idx val="35"/>
            <c:invertIfNegative val="0"/>
            <c:bubble3D val="0"/>
            <c:spPr>
              <a:solidFill>
                <a:srgbClr val="0072C6"/>
              </a:solidFill>
              <a:ln w="25400">
                <a:noFill/>
              </a:ln>
            </c:spPr>
          </c:dPt>
          <c:dPt>
            <c:idx val="36"/>
            <c:invertIfNegative val="0"/>
            <c:bubble3D val="0"/>
          </c:dPt>
          <c:errBars>
            <c:errBarType val="both"/>
            <c:errValType val="cust"/>
            <c:noEndCap val="0"/>
            <c:plus>
              <c:numRef>
                <c:f>'Data - 18+'!$Q$6:$Q$42</c:f>
                <c:numCache>
                  <c:formatCode>General</c:formatCode>
                  <c:ptCount val="37"/>
                  <c:pt idx="0">
                    <c:v>6.9668694294737726E-4</c:v>
                  </c:pt>
                  <c:pt idx="1">
                    <c:v>1.428835458336697E-3</c:v>
                  </c:pt>
                  <c:pt idx="2">
                    <c:v>2.0840302585156435E-3</c:v>
                  </c:pt>
                  <c:pt idx="3">
                    <c:v>2.8628876591195902E-3</c:v>
                  </c:pt>
                  <c:pt idx="4">
                    <c:v>3.2204162245958803E-3</c:v>
                  </c:pt>
                  <c:pt idx="5">
                    <c:v>7.7588735373332988E-3</c:v>
                  </c:pt>
                  <c:pt idx="6">
                    <c:v>4.514849323540758E-3</c:v>
                  </c:pt>
                  <c:pt idx="7">
                    <c:v>2.495776552161471E-3</c:v>
                  </c:pt>
                  <c:pt idx="8">
                    <c:v>5.9668619916955941E-3</c:v>
                  </c:pt>
                  <c:pt idx="9">
                    <c:v>8.7400112822374962E-3</c:v>
                  </c:pt>
                  <c:pt idx="10">
                    <c:v>5.5708196668461593E-3</c:v>
                  </c:pt>
                  <c:pt idx="11">
                    <c:v>8.4114670525420807E-3</c:v>
                  </c:pt>
                  <c:pt idx="12">
                    <c:v>7.0195377402328708E-3</c:v>
                  </c:pt>
                  <c:pt idx="13">
                    <c:v>4.7666685365624281E-3</c:v>
                  </c:pt>
                  <c:pt idx="14">
                    <c:v>3.7054274936964837E-3</c:v>
                  </c:pt>
                  <c:pt idx="15">
                    <c:v>2.7740475481861024E-3</c:v>
                  </c:pt>
                  <c:pt idx="16">
                    <c:v>4.8262782285653748E-3</c:v>
                  </c:pt>
                  <c:pt idx="17">
                    <c:v>4.7641957982505825E-3</c:v>
                  </c:pt>
                  <c:pt idx="18">
                    <c:v>6.9551146295391067E-3</c:v>
                  </c:pt>
                  <c:pt idx="19">
                    <c:v>3.5130727259054043E-3</c:v>
                  </c:pt>
                  <c:pt idx="20">
                    <c:v>4.566491958773948E-3</c:v>
                  </c:pt>
                  <c:pt idx="21">
                    <c:v>5.9039143391186946E-3</c:v>
                  </c:pt>
                  <c:pt idx="22">
                    <c:v>1.0205617867118572E-2</c:v>
                  </c:pt>
                  <c:pt idx="23">
                    <c:v>3.6997373254269786E-3</c:v>
                  </c:pt>
                  <c:pt idx="24">
                    <c:v>4.9851823826152913E-3</c:v>
                  </c:pt>
                  <c:pt idx="25">
                    <c:v>1.1308740011754713E-2</c:v>
                  </c:pt>
                  <c:pt idx="26">
                    <c:v>4.0196998481701503E-3</c:v>
                  </c:pt>
                  <c:pt idx="27">
                    <c:v>7.5939703735036536E-3</c:v>
                  </c:pt>
                  <c:pt idx="28">
                    <c:v>8.8405886471219636E-3</c:v>
                  </c:pt>
                  <c:pt idx="29">
                    <c:v>5.2549823523305936E-3</c:v>
                  </c:pt>
                  <c:pt idx="30">
                    <c:v>6.2504135149020548E-3</c:v>
                  </c:pt>
                  <c:pt idx="31">
                    <c:v>5.6716733315325396E-3</c:v>
                  </c:pt>
                  <c:pt idx="32">
                    <c:v>6.3465952261967627E-3</c:v>
                  </c:pt>
                  <c:pt idx="33">
                    <c:v>9.9421314923214092E-3</c:v>
                  </c:pt>
                  <c:pt idx="34">
                    <c:v>1.0536014186959042E-2</c:v>
                  </c:pt>
                  <c:pt idx="35">
                    <c:v>1.2448294996863469E-2</c:v>
                  </c:pt>
                  <c:pt idx="36">
                    <c:v>3.3786388619464256E-4</c:v>
                  </c:pt>
                </c:numCache>
              </c:numRef>
            </c:plus>
            <c:minus>
              <c:numRef>
                <c:f>'Data - 18+'!$P$6:$P$42</c:f>
                <c:numCache>
                  <c:formatCode>General</c:formatCode>
                  <c:ptCount val="37"/>
                  <c:pt idx="0">
                    <c:v>4.6863870787903377E-4</c:v>
                  </c:pt>
                  <c:pt idx="1">
                    <c:v>1.0428720473011524E-3</c:v>
                  </c:pt>
                  <c:pt idx="2">
                    <c:v>1.7343445366475602E-3</c:v>
                  </c:pt>
                  <c:pt idx="3">
                    <c:v>2.6160112208647446E-3</c:v>
                  </c:pt>
                  <c:pt idx="4">
                    <c:v>2.8295238744074323E-3</c:v>
                  </c:pt>
                  <c:pt idx="5">
                    <c:v>5.4593538824058811E-3</c:v>
                  </c:pt>
                  <c:pt idx="6">
                    <c:v>3.7449384606219813E-3</c:v>
                  </c:pt>
                  <c:pt idx="7">
                    <c:v>2.2701182976630173E-3</c:v>
                  </c:pt>
                  <c:pt idx="8">
                    <c:v>4.8878068741006545E-3</c:v>
                  </c:pt>
                  <c:pt idx="9">
                    <c:v>7.0939001479850376E-3</c:v>
                  </c:pt>
                  <c:pt idx="10">
                    <c:v>4.5988084437930433E-3</c:v>
                  </c:pt>
                  <c:pt idx="11">
                    <c:v>6.9541021461632102E-3</c:v>
                  </c:pt>
                  <c:pt idx="12">
                    <c:v>5.6667531339590488E-3</c:v>
                  </c:pt>
                  <c:pt idx="13">
                    <c:v>3.6860130639310359E-3</c:v>
                  </c:pt>
                  <c:pt idx="14">
                    <c:v>3.2805923880378472E-3</c:v>
                  </c:pt>
                  <c:pt idx="15">
                    <c:v>2.4592910573798393E-3</c:v>
                  </c:pt>
                  <c:pt idx="16">
                    <c:v>4.1243940172298599E-3</c:v>
                  </c:pt>
                  <c:pt idx="17">
                    <c:v>4.2521332930856234E-3</c:v>
                  </c:pt>
                  <c:pt idx="18">
                    <c:v>5.8934089186606121E-3</c:v>
                  </c:pt>
                  <c:pt idx="19">
                    <c:v>3.2027798646040231E-3</c:v>
                  </c:pt>
                  <c:pt idx="20">
                    <c:v>4.1358194113095201E-3</c:v>
                  </c:pt>
                  <c:pt idx="21">
                    <c:v>5.0496899937845646E-3</c:v>
                  </c:pt>
                  <c:pt idx="22">
                    <c:v>7.4313125528669213E-3</c:v>
                  </c:pt>
                  <c:pt idx="23">
                    <c:v>3.3365197994750344E-3</c:v>
                  </c:pt>
                  <c:pt idx="24">
                    <c:v>4.4241910423786987E-3</c:v>
                  </c:pt>
                  <c:pt idx="25">
                    <c:v>9.1532694529579614E-3</c:v>
                  </c:pt>
                  <c:pt idx="26">
                    <c:v>3.562280447516275E-3</c:v>
                  </c:pt>
                  <c:pt idx="27">
                    <c:v>5.6335118585170846E-3</c:v>
                  </c:pt>
                  <c:pt idx="28">
                    <c:v>7.4411063073815398E-3</c:v>
                  </c:pt>
                  <c:pt idx="29">
                    <c:v>4.5435578882423756E-3</c:v>
                  </c:pt>
                  <c:pt idx="30">
                    <c:v>5.4241129987672373E-3</c:v>
                  </c:pt>
                  <c:pt idx="31">
                    <c:v>4.9793485303884916E-3</c:v>
                  </c:pt>
                  <c:pt idx="32">
                    <c:v>4.6624406751495963E-3</c:v>
                  </c:pt>
                  <c:pt idx="33">
                    <c:v>7.1696364353661148E-3</c:v>
                  </c:pt>
                  <c:pt idx="34">
                    <c:v>8.2437303441064147E-3</c:v>
                  </c:pt>
                  <c:pt idx="35">
                    <c:v>6.4022901998656854E-3</c:v>
                  </c:pt>
                  <c:pt idx="36">
                    <c:v>0</c:v>
                  </c:pt>
                </c:numCache>
              </c:numRef>
            </c:minus>
            <c:spPr>
              <a:ln w="12700">
                <a:solidFill>
                  <a:srgbClr val="333333"/>
                </a:solidFill>
                <a:prstDash val="solid"/>
              </a:ln>
            </c:spPr>
          </c:errBars>
          <c:cat>
            <c:multiLvlStrRef>
              <c:f>#REF!$B$6:$B$43</c:f>
            </c:multiLvlStrRef>
          </c:cat>
          <c:val>
            <c:numRef>
              <c:f>'Data - 18+'!$M$6:$M$40</c:f>
              <c:numCache>
                <c:formatCode>0.0%</c:formatCode>
                <c:ptCount val="35"/>
                <c:pt idx="0">
                  <c:v>1.4294523584792529E-3</c:v>
                </c:pt>
                <c:pt idx="1">
                  <c:v>3.8471832355682551E-3</c:v>
                </c:pt>
                <c:pt idx="2">
                  <c:v>1.0227853998201338E-2</c:v>
                </c:pt>
                <c:pt idx="3">
                  <c:v>2.9327893758723831E-2</c:v>
                </c:pt>
                <c:pt idx="4">
                  <c:v>2.2794595501368545E-2</c:v>
                </c:pt>
                <c:pt idx="5">
                  <c:v>1.8070006511589243E-2</c:v>
                </c:pt>
                <c:pt idx="6">
                  <c:v>2.1528289407207579E-2</c:v>
                </c:pt>
                <c:pt idx="7">
                  <c:v>2.444189374354808E-2</c:v>
                </c:pt>
                <c:pt idx="8">
                  <c:v>2.6352469510567588E-2</c:v>
                </c:pt>
                <c:pt idx="9">
                  <c:v>3.6181275747269592E-2</c:v>
                </c:pt>
                <c:pt idx="10">
                  <c:v>2.564842822923585E-2</c:v>
                </c:pt>
                <c:pt idx="11">
                  <c:v>3.8418235546265986E-2</c:v>
                </c:pt>
                <c:pt idx="12">
                  <c:v>2.8488314867211453E-2</c:v>
                </c:pt>
                <c:pt idx="13">
                  <c:v>1.5997461559818609E-2</c:v>
                </c:pt>
                <c:pt idx="14">
                  <c:v>2.7781256224018482E-2</c:v>
                </c:pt>
                <c:pt idx="15">
                  <c:v>2.1174909509067742E-2</c:v>
                </c:pt>
                <c:pt idx="16">
                  <c:v>2.752032616236633E-2</c:v>
                </c:pt>
                <c:pt idx="17">
                  <c:v>3.8188310994472403E-2</c:v>
                </c:pt>
                <c:pt idx="18">
                  <c:v>3.6952983291536318E-2</c:v>
                </c:pt>
                <c:pt idx="19">
                  <c:v>3.5020141923816792E-2</c:v>
                </c:pt>
                <c:pt idx="20">
                  <c:v>4.1725323092466397E-2</c:v>
                </c:pt>
                <c:pt idx="21">
                  <c:v>3.3668041606100915E-2</c:v>
                </c:pt>
                <c:pt idx="22">
                  <c:v>2.6668467760421782E-2</c:v>
                </c:pt>
                <c:pt idx="23">
                  <c:v>3.281694679228192E-2</c:v>
                </c:pt>
                <c:pt idx="24">
                  <c:v>3.7774573142593443E-2</c:v>
                </c:pt>
                <c:pt idx="25">
                  <c:v>4.5761792357548091E-2</c:v>
                </c:pt>
                <c:pt idx="26">
                  <c:v>3.0378917152442255E-2</c:v>
                </c:pt>
                <c:pt idx="27">
                  <c:v>2.1355231541928883E-2</c:v>
                </c:pt>
                <c:pt idx="28">
                  <c:v>4.4654846938775507E-2</c:v>
                </c:pt>
                <c:pt idx="29">
                  <c:v>3.2560831088392993E-2</c:v>
                </c:pt>
                <c:pt idx="30">
                  <c:v>3.9196042578093553E-2</c:v>
                </c:pt>
                <c:pt idx="31">
                  <c:v>3.9225423541202793E-2</c:v>
                </c:pt>
                <c:pt idx="32">
                  <c:v>1.7271705740536516E-2</c:v>
                </c:pt>
                <c:pt idx="33">
                  <c:v>2.5090434083601284E-2</c:v>
                </c:pt>
                <c:pt idx="34">
                  <c:v>3.6599588277710482E-2</c:v>
                </c:pt>
              </c:numCache>
            </c:numRef>
          </c:val>
        </c:ser>
        <c:ser>
          <c:idx val="0"/>
          <c:order val="2"/>
          <c:tx>
            <c:strRef>
              <c:f>'Data - 18+'!$E$5</c:f>
              <c:strCache>
                <c:ptCount val="1"/>
                <c:pt idx="0">
                  <c:v>Expected prevalence </c:v>
                </c:pt>
              </c:strCache>
            </c:strRef>
          </c:tx>
          <c:spPr>
            <a:solidFill>
              <a:srgbClr val="A00054"/>
            </a:solidFill>
            <a:ln w="25400">
              <a:noFill/>
            </a:ln>
          </c:spPr>
          <c:invertIfNegative val="0"/>
          <c:errBars>
            <c:errBarType val="both"/>
            <c:errValType val="cust"/>
            <c:noEndCap val="0"/>
            <c:plus>
              <c:numRef>
                <c:f>'Data - 18+'!$I$6:$I$42</c:f>
                <c:numCache>
                  <c:formatCode>General</c:formatCode>
                  <c:ptCount val="37"/>
                  <c:pt idx="0">
                    <c:v>1.3925509169575839E-3</c:v>
                  </c:pt>
                  <c:pt idx="1">
                    <c:v>2.6778511746918393E-3</c:v>
                  </c:pt>
                  <c:pt idx="2">
                    <c:v>3.0559564097042378E-3</c:v>
                  </c:pt>
                  <c:pt idx="3">
                    <c:v>3.3722252528955929E-3</c:v>
                  </c:pt>
                  <c:pt idx="4">
                    <c:v>4.3690326130966448E-3</c:v>
                  </c:pt>
                  <c:pt idx="5">
                    <c:v>1.1955405237131247E-2</c:v>
                  </c:pt>
                  <c:pt idx="6">
                    <c:v>6.5833406632781061E-3</c:v>
                  </c:pt>
                  <c:pt idx="7">
                    <c:v>3.5706888269253986E-3</c:v>
                  </c:pt>
                  <c:pt idx="8">
                    <c:v>8.1246989327348473E-3</c:v>
                  </c:pt>
                  <c:pt idx="9">
                    <c:v>1.0353539754408531E-2</c:v>
                  </c:pt>
                  <c:pt idx="10">
                    <c:v>7.6764793456065433E-3</c:v>
                  </c:pt>
                  <c:pt idx="11">
                    <c:v>9.8251063997204582E-3</c:v>
                  </c:pt>
                  <c:pt idx="12">
                    <c:v>9.3992720897139795E-3</c:v>
                  </c:pt>
                  <c:pt idx="13">
                    <c:v>8.1257235874682351E-3</c:v>
                  </c:pt>
                  <c:pt idx="14">
                    <c:v>5.0720655806550316E-3</c:v>
                  </c:pt>
                  <c:pt idx="15">
                    <c:v>4.4027932540450232E-3</c:v>
                  </c:pt>
                  <c:pt idx="16">
                    <c:v>6.7271071288428907E-3</c:v>
                  </c:pt>
                  <c:pt idx="17">
                    <c:v>5.8219082911412645E-3</c:v>
                  </c:pt>
                  <c:pt idx="18">
                    <c:v>8.7526694153751555E-3</c:v>
                  </c:pt>
                  <c:pt idx="19">
                    <c:v>4.5017047667261778E-3</c:v>
                  </c:pt>
                  <c:pt idx="20">
                    <c:v>5.466600180227571E-3</c:v>
                  </c:pt>
                  <c:pt idx="21">
                    <c:v>7.9222722610389762E-3</c:v>
                  </c:pt>
                  <c:pt idx="22">
                    <c:v>1.508987995112146E-2</c:v>
                  </c:pt>
                  <c:pt idx="23">
                    <c:v>5.0641880196471006E-3</c:v>
                  </c:pt>
                  <c:pt idx="24">
                    <c:v>6.3809213534946618E-3</c:v>
                  </c:pt>
                  <c:pt idx="25">
                    <c:v>1.3885778867004483E-2</c:v>
                  </c:pt>
                  <c:pt idx="26">
                    <c:v>5.9739108297208604E-3</c:v>
                  </c:pt>
                  <c:pt idx="27">
                    <c:v>1.2920084279148217E-2</c:v>
                  </c:pt>
                  <c:pt idx="28">
                    <c:v>1.0937193054500083E-2</c:v>
                  </c:pt>
                  <c:pt idx="29">
                    <c:v>7.6137204530016406E-3</c:v>
                  </c:pt>
                  <c:pt idx="30">
                    <c:v>8.692933483158985E-3</c:v>
                  </c:pt>
                  <c:pt idx="31">
                    <c:v>8.6127515809212157E-3</c:v>
                  </c:pt>
                  <c:pt idx="32">
                    <c:v>8.5953638979342703E-3</c:v>
                  </c:pt>
                  <c:pt idx="33">
                    <c:v>1.1679838543855854E-2</c:v>
                  </c:pt>
                  <c:pt idx="34">
                    <c:v>1.2924924364327232E-2</c:v>
                  </c:pt>
                  <c:pt idx="35">
                    <c:v>0</c:v>
                  </c:pt>
                  <c:pt idx="36">
                    <c:v>0</c:v>
                  </c:pt>
                </c:numCache>
              </c:numRef>
            </c:plus>
            <c:minus>
              <c:numRef>
                <c:f>'Data - 18+'!$H$6:$H$42</c:f>
                <c:numCache>
                  <c:formatCode>General</c:formatCode>
                  <c:ptCount val="37"/>
                  <c:pt idx="0">
                    <c:v>1.1604762652089725E-3</c:v>
                  </c:pt>
                  <c:pt idx="1">
                    <c:v>2.3250288569428047E-3</c:v>
                  </c:pt>
                  <c:pt idx="2">
                    <c:v>2.7327739640981008E-3</c:v>
                  </c:pt>
                  <c:pt idx="3">
                    <c:v>3.162345970659626E-3</c:v>
                  </c:pt>
                  <c:pt idx="4">
                    <c:v>4.0188252926076709E-3</c:v>
                  </c:pt>
                  <c:pt idx="5">
                    <c:v>9.5231806867639851E-3</c:v>
                  </c:pt>
                  <c:pt idx="6">
                    <c:v>5.830860149801026E-3</c:v>
                  </c:pt>
                  <c:pt idx="7">
                    <c:v>3.3338497984965743E-3</c:v>
                  </c:pt>
                  <c:pt idx="8">
                    <c:v>7.122001065802977E-3</c:v>
                  </c:pt>
                  <c:pt idx="9">
                    <c:v>8.8388648206994685E-3</c:v>
                  </c:pt>
                  <c:pt idx="10">
                    <c:v>6.8841715794137545E-3</c:v>
                  </c:pt>
                  <c:pt idx="11">
                    <c:v>8.4598546177732173E-3</c:v>
                  </c:pt>
                  <c:pt idx="12">
                    <c:v>8.0897862507166227E-3</c:v>
                  </c:pt>
                  <c:pt idx="13">
                    <c:v>7.2155577336445384E-3</c:v>
                  </c:pt>
                  <c:pt idx="14">
                    <c:v>4.714012507508393E-3</c:v>
                  </c:pt>
                  <c:pt idx="15">
                    <c:v>4.0804727360570225E-3</c:v>
                  </c:pt>
                  <c:pt idx="16">
                    <c:v>6.1042471041997462E-3</c:v>
                  </c:pt>
                  <c:pt idx="17">
                    <c:v>5.319289163913013E-3</c:v>
                  </c:pt>
                  <c:pt idx="18">
                    <c:v>7.6072177186736617E-3</c:v>
                  </c:pt>
                  <c:pt idx="19">
                    <c:v>4.2182173016280175E-3</c:v>
                  </c:pt>
                  <c:pt idx="20">
                    <c:v>5.0708863259276774E-3</c:v>
                  </c:pt>
                  <c:pt idx="21">
                    <c:v>7.0418984187377298E-3</c:v>
                  </c:pt>
                  <c:pt idx="22">
                    <c:v>1.2124444594486521E-2</c:v>
                  </c:pt>
                  <c:pt idx="23">
                    <c:v>4.710197184307513E-3</c:v>
                  </c:pt>
                  <c:pt idx="24">
                    <c:v>5.9184966269050787E-3</c:v>
                  </c:pt>
                  <c:pt idx="25">
                    <c:v>1.1566419028933635E-2</c:v>
                  </c:pt>
                  <c:pt idx="26">
                    <c:v>5.5554738591243324E-3</c:v>
                  </c:pt>
                  <c:pt idx="27">
                    <c:v>1.1006847337352882E-2</c:v>
                  </c:pt>
                  <c:pt idx="28">
                    <c:v>9.7319995047581015E-3</c:v>
                  </c:pt>
                  <c:pt idx="29">
                    <c:v>7.0155507416488211E-3</c:v>
                  </c:pt>
                  <c:pt idx="30">
                    <c:v>7.983003790392823E-3</c:v>
                  </c:pt>
                  <c:pt idx="31">
                    <c:v>8.0144881644776816E-3</c:v>
                  </c:pt>
                  <c:pt idx="32">
                    <c:v>7.2106916060176163E-3</c:v>
                  </c:pt>
                  <c:pt idx="33">
                    <c:v>9.1846711736256054E-3</c:v>
                  </c:pt>
                  <c:pt idx="34">
                    <c:v>1.0383541239655562E-2</c:v>
                  </c:pt>
                  <c:pt idx="35">
                    <c:v>#N/A</c:v>
                  </c:pt>
                  <c:pt idx="36">
                    <c:v>#N/A</c:v>
                  </c:pt>
                </c:numCache>
              </c:numRef>
            </c:minus>
            <c:spPr>
              <a:ln w="12700">
                <a:solidFill>
                  <a:srgbClr val="333333"/>
                </a:solidFill>
                <a:prstDash val="solid"/>
              </a:ln>
            </c:spPr>
          </c:errBars>
          <c:cat>
            <c:multiLvlStrRef>
              <c:f>#REF!$B$6:$B$43</c:f>
            </c:multiLvlStrRef>
          </c:cat>
          <c:val>
            <c:numRef>
              <c:f>'Data - 18+'!$E$6:$E$40</c:f>
              <c:numCache>
                <c:formatCode>0.0%</c:formatCode>
                <c:ptCount val="35"/>
                <c:pt idx="0">
                  <c:v>7.0815028522719821E-3</c:v>
                </c:pt>
                <c:pt idx="1">
                  <c:v>1.6423357664233577E-2</c:v>
                </c:pt>
                <c:pt idx="2">
                  <c:v>2.4097560975609757E-2</c:v>
                </c:pt>
                <c:pt idx="3">
                  <c:v>4.2718446601941747E-2</c:v>
                </c:pt>
                <c:pt idx="4">
                  <c:v>4.5185009487666031E-2</c:v>
                </c:pt>
                <c:pt idx="5">
                  <c:v>4.8967551622418878E-2</c:v>
                </c:pt>
                <c:pt idx="6">
                  <c:v>5.0138504155124657E-2</c:v>
                </c:pt>
                <c:pt idx="7">
                  <c:v>5.2510421203260126E-2</c:v>
                </c:pt>
                <c:pt idx="8">
                  <c:v>5.3904630269523149E-2</c:v>
                </c:pt>
                <c:pt idx="9">
                  <c:v>5.4794520547945202E-2</c:v>
                </c:pt>
                <c:pt idx="10">
                  <c:v>5.5415617128463476E-2</c:v>
                </c:pt>
                <c:pt idx="11">
                  <c:v>5.5800883179446002E-2</c:v>
                </c:pt>
                <c:pt idx="12">
                  <c:v>5.5816686251468857E-2</c:v>
                </c:pt>
                <c:pt idx="13">
                  <c:v>5.6213017751479293E-2</c:v>
                </c:pt>
                <c:pt idx="14">
                  <c:v>5.6773597969074545E-2</c:v>
                </c:pt>
                <c:pt idx="15">
                  <c:v>5.7492516288078888E-2</c:v>
                </c:pt>
                <c:pt idx="16">
                  <c:v>5.8946391274077511E-2</c:v>
                </c:pt>
                <c:pt idx="17">
                  <c:v>5.9567448680351909E-2</c:v>
                </c:pt>
                <c:pt idx="18">
                  <c:v>6.0553633217993078E-2</c:v>
                </c:pt>
                <c:pt idx="19">
                  <c:v>6.086161349319244E-2</c:v>
                </c:pt>
                <c:pt idx="20">
                  <c:v>6.2785968479918658E-2</c:v>
                </c:pt>
                <c:pt idx="21">
                  <c:v>6.4391995895330942E-2</c:v>
                </c:pt>
                <c:pt idx="22">
                  <c:v>6.515957446808511E-2</c:v>
                </c:pt>
                <c:pt idx="23">
                  <c:v>6.5415549597855227E-2</c:v>
                </c:pt>
                <c:pt idx="24">
                  <c:v>6.7390554981041018E-2</c:v>
                </c:pt>
                <c:pt idx="25">
                  <c:v>7.1470761961015941E-2</c:v>
                </c:pt>
                <c:pt idx="26">
                  <c:v>7.3667073667073674E-2</c:v>
                </c:pt>
                <c:pt idx="27">
                  <c:v>7.4054342035162493E-2</c:v>
                </c:pt>
                <c:pt idx="28">
                  <c:v>7.5319926873857398E-2</c:v>
                </c:pt>
                <c:pt idx="29">
                  <c:v>7.6812781646866043E-2</c:v>
                </c:pt>
                <c:pt idx="30">
                  <c:v>8.4523809523809529E-2</c:v>
                </c:pt>
                <c:pt idx="31">
                  <c:v>0.10265151515151515</c:v>
                </c:pt>
                <c:pt idx="32">
                  <c:v>3.793328973185088E-2</c:v>
                </c:pt>
                <c:pt idx="33">
                  <c:v>3.8953488372093024E-2</c:v>
                </c:pt>
                <c:pt idx="34">
                  <c:v>5.6193353474320244E-2</c:v>
                </c:pt>
              </c:numCache>
            </c:numRef>
          </c:val>
        </c:ser>
        <c:dLbls>
          <c:showLegendKey val="0"/>
          <c:showVal val="0"/>
          <c:showCatName val="0"/>
          <c:showSerName val="0"/>
          <c:showPercent val="0"/>
          <c:showBubbleSize val="0"/>
        </c:dLbls>
        <c:gapWidth val="80"/>
        <c:axId val="178481408"/>
        <c:axId val="178495872"/>
      </c:barChart>
      <c:lineChart>
        <c:grouping val="standard"/>
        <c:varyColors val="0"/>
        <c:ser>
          <c:idx val="1"/>
          <c:order val="0"/>
          <c:tx>
            <c:strRef>
              <c:f>'Data - 18+'!$L$5</c:f>
              <c:strCache>
                <c:ptCount val="1"/>
                <c:pt idx="0">
                  <c:v>Camden expected prevalence total population</c:v>
                </c:pt>
              </c:strCache>
            </c:strRef>
          </c:tx>
          <c:spPr>
            <a:ln w="34925">
              <a:solidFill>
                <a:srgbClr val="E28C05"/>
              </a:solidFill>
              <a:prstDash val="solid"/>
            </a:ln>
          </c:spPr>
          <c:marker>
            <c:symbol val="none"/>
          </c:marker>
          <c:cat>
            <c:strRef>
              <c:f>'Data - 18+'!$B$6:$B$40</c:f>
              <c:strCache>
                <c:ptCount val="35"/>
                <c:pt idx="0">
                  <c:v>Gower Place Practice</c:v>
                </c:pt>
                <c:pt idx="1">
                  <c:v>Gower Street Practice</c:v>
                </c:pt>
                <c:pt idx="2">
                  <c:v>Holborn Medical Centre</c:v>
                </c:pt>
                <c:pt idx="3">
                  <c:v>Brondesbury Medical Centre</c:v>
                </c:pt>
                <c:pt idx="4">
                  <c:v>Swiss Cottage Surgery</c:v>
                </c:pt>
                <c:pt idx="5">
                  <c:v>Prince Of Wales Road Practice (Single)</c:v>
                </c:pt>
                <c:pt idx="6">
                  <c:v>Brunswick Medical Centre</c:v>
                </c:pt>
                <c:pt idx="7">
                  <c:v>James Wigg Group Practice</c:v>
                </c:pt>
                <c:pt idx="8">
                  <c:v>Grays Inn Road Medical Centre</c:v>
                </c:pt>
                <c:pt idx="9">
                  <c:v>Fortune Green Road Surgery</c:v>
                </c:pt>
                <c:pt idx="10">
                  <c:v>The Bloomsbury Surgery</c:v>
                </c:pt>
                <c:pt idx="11">
                  <c:v>Somers Town Medical Centre</c:v>
                </c:pt>
                <c:pt idx="12">
                  <c:v>Queens Crescent Surgery</c:v>
                </c:pt>
                <c:pt idx="13">
                  <c:v>Museum Practice</c:v>
                </c:pt>
                <c:pt idx="14">
                  <c:v>West Hampstead Medical Centre</c:v>
                </c:pt>
                <c:pt idx="15">
                  <c:v>Caversham Group Practice</c:v>
                </c:pt>
                <c:pt idx="16">
                  <c:v>Parliament Hill Surgery</c:v>
                </c:pt>
                <c:pt idx="17">
                  <c:v>Ampthill Square Medical Centre</c:v>
                </c:pt>
                <c:pt idx="18">
                  <c:v>Belsize Priory Medical Practice (Group)</c:v>
                </c:pt>
                <c:pt idx="19">
                  <c:v>Hampstead Group Practice</c:v>
                </c:pt>
                <c:pt idx="20">
                  <c:v>Abbey Medical Centre</c:v>
                </c:pt>
                <c:pt idx="21">
                  <c:v>The Regents Park Practice</c:v>
                </c:pt>
                <c:pt idx="22">
                  <c:v>West End Lane Medical Practice</c:v>
                </c:pt>
                <c:pt idx="23">
                  <c:v>Adelaide Medical Centre</c:v>
                </c:pt>
                <c:pt idx="24">
                  <c:v>Prince Of Wales Road Practice (Group)</c:v>
                </c:pt>
                <c:pt idx="25">
                  <c:v>Four Trees Surgery</c:v>
                </c:pt>
                <c:pt idx="26">
                  <c:v>Keats Group Practice</c:v>
                </c:pt>
                <c:pt idx="27">
                  <c:v>Daleham Gardens Health Centre</c:v>
                </c:pt>
                <c:pt idx="28">
                  <c:v>Brookfield Park Surgery</c:v>
                </c:pt>
                <c:pt idx="29">
                  <c:v>Primrose Hill Surgery</c:v>
                </c:pt>
                <c:pt idx="30">
                  <c:v>Chomley Gardens Surgery</c:v>
                </c:pt>
                <c:pt idx="31">
                  <c:v>Park End Surgery</c:v>
                </c:pt>
                <c:pt idx="32">
                  <c:v>Kings Cross Road Practice</c:v>
                </c:pt>
                <c:pt idx="33">
                  <c:v>Westfield Medical Centre</c:v>
                </c:pt>
                <c:pt idx="34">
                  <c:v>Rosslyn Hill Surgery</c:v>
                </c:pt>
              </c:strCache>
            </c:strRef>
          </c:cat>
          <c:val>
            <c:numRef>
              <c:f>'Data - 18+'!$L$6:$L$40</c:f>
              <c:numCache>
                <c:formatCode>0%</c:formatCode>
                <c:ptCount val="35"/>
                <c:pt idx="0">
                  <c:v>5.1733162979236226E-2</c:v>
                </c:pt>
                <c:pt idx="1">
                  <c:v>5.1733162979236226E-2</c:v>
                </c:pt>
                <c:pt idx="2">
                  <c:v>5.1733162979236226E-2</c:v>
                </c:pt>
                <c:pt idx="3">
                  <c:v>5.1733162979236226E-2</c:v>
                </c:pt>
                <c:pt idx="4">
                  <c:v>5.1733162979236226E-2</c:v>
                </c:pt>
                <c:pt idx="5">
                  <c:v>5.1733162979236226E-2</c:v>
                </c:pt>
                <c:pt idx="6">
                  <c:v>5.1733162979236226E-2</c:v>
                </c:pt>
                <c:pt idx="7">
                  <c:v>5.1733162979236226E-2</c:v>
                </c:pt>
                <c:pt idx="8">
                  <c:v>5.1733162979236226E-2</c:v>
                </c:pt>
                <c:pt idx="9">
                  <c:v>5.1733162979236226E-2</c:v>
                </c:pt>
                <c:pt idx="10">
                  <c:v>5.1733162979236226E-2</c:v>
                </c:pt>
                <c:pt idx="11">
                  <c:v>5.1733162979236226E-2</c:v>
                </c:pt>
                <c:pt idx="12">
                  <c:v>5.1733162979236226E-2</c:v>
                </c:pt>
                <c:pt idx="13">
                  <c:v>5.1733162979236226E-2</c:v>
                </c:pt>
                <c:pt idx="14">
                  <c:v>5.1733162979236226E-2</c:v>
                </c:pt>
                <c:pt idx="15">
                  <c:v>5.1733162979236226E-2</c:v>
                </c:pt>
                <c:pt idx="16">
                  <c:v>5.1733162979236226E-2</c:v>
                </c:pt>
                <c:pt idx="17">
                  <c:v>5.1733162979236226E-2</c:v>
                </c:pt>
                <c:pt idx="18">
                  <c:v>5.1733162979236226E-2</c:v>
                </c:pt>
                <c:pt idx="19">
                  <c:v>5.1733162979236226E-2</c:v>
                </c:pt>
                <c:pt idx="20">
                  <c:v>5.1733162979236226E-2</c:v>
                </c:pt>
                <c:pt idx="21">
                  <c:v>5.1733162979236226E-2</c:v>
                </c:pt>
                <c:pt idx="22">
                  <c:v>5.1733162979236226E-2</c:v>
                </c:pt>
                <c:pt idx="23">
                  <c:v>5.1733162979236226E-2</c:v>
                </c:pt>
                <c:pt idx="24">
                  <c:v>5.1733162979236226E-2</c:v>
                </c:pt>
                <c:pt idx="25">
                  <c:v>5.1733162979236226E-2</c:v>
                </c:pt>
                <c:pt idx="26">
                  <c:v>5.1733162979236226E-2</c:v>
                </c:pt>
                <c:pt idx="27">
                  <c:v>5.1733162979236226E-2</c:v>
                </c:pt>
                <c:pt idx="28">
                  <c:v>5.1733162979236226E-2</c:v>
                </c:pt>
                <c:pt idx="29">
                  <c:v>5.1733162979236226E-2</c:v>
                </c:pt>
                <c:pt idx="30">
                  <c:v>5.1733162979236226E-2</c:v>
                </c:pt>
                <c:pt idx="31">
                  <c:v>5.1733162979236226E-2</c:v>
                </c:pt>
                <c:pt idx="32">
                  <c:v>5.1733162979236226E-2</c:v>
                </c:pt>
                <c:pt idx="33">
                  <c:v>5.1733162979236226E-2</c:v>
                </c:pt>
                <c:pt idx="34">
                  <c:v>5.1733162979236226E-2</c:v>
                </c:pt>
              </c:numCache>
            </c:numRef>
          </c:val>
          <c:smooth val="0"/>
        </c:ser>
        <c:ser>
          <c:idx val="3"/>
          <c:order val="3"/>
          <c:tx>
            <c:strRef>
              <c:f>'Data - 18+'!$R$5</c:f>
              <c:strCache>
                <c:ptCount val="1"/>
                <c:pt idx="0">
                  <c:v>Camden recorded prevalence</c:v>
                </c:pt>
              </c:strCache>
            </c:strRef>
          </c:tx>
          <c:spPr>
            <a:ln w="34925">
              <a:solidFill>
                <a:srgbClr val="5BBF21"/>
              </a:solidFill>
              <a:prstDash val="solid"/>
            </a:ln>
          </c:spPr>
          <c:marker>
            <c:symbol val="none"/>
          </c:marker>
          <c:cat>
            <c:strRef>
              <c:f>'Data - 18+'!$B$6:$B$40</c:f>
              <c:strCache>
                <c:ptCount val="35"/>
                <c:pt idx="0">
                  <c:v>Gower Place Practice</c:v>
                </c:pt>
                <c:pt idx="1">
                  <c:v>Gower Street Practice</c:v>
                </c:pt>
                <c:pt idx="2">
                  <c:v>Holborn Medical Centre</c:v>
                </c:pt>
                <c:pt idx="3">
                  <c:v>Brondesbury Medical Centre</c:v>
                </c:pt>
                <c:pt idx="4">
                  <c:v>Swiss Cottage Surgery</c:v>
                </c:pt>
                <c:pt idx="5">
                  <c:v>Prince Of Wales Road Practice (Single)</c:v>
                </c:pt>
                <c:pt idx="6">
                  <c:v>Brunswick Medical Centre</c:v>
                </c:pt>
                <c:pt idx="7">
                  <c:v>James Wigg Group Practice</c:v>
                </c:pt>
                <c:pt idx="8">
                  <c:v>Grays Inn Road Medical Centre</c:v>
                </c:pt>
                <c:pt idx="9">
                  <c:v>Fortune Green Road Surgery</c:v>
                </c:pt>
                <c:pt idx="10">
                  <c:v>The Bloomsbury Surgery</c:v>
                </c:pt>
                <c:pt idx="11">
                  <c:v>Somers Town Medical Centre</c:v>
                </c:pt>
                <c:pt idx="12">
                  <c:v>Queens Crescent Surgery</c:v>
                </c:pt>
                <c:pt idx="13">
                  <c:v>Museum Practice</c:v>
                </c:pt>
                <c:pt idx="14">
                  <c:v>West Hampstead Medical Centre</c:v>
                </c:pt>
                <c:pt idx="15">
                  <c:v>Caversham Group Practice</c:v>
                </c:pt>
                <c:pt idx="16">
                  <c:v>Parliament Hill Surgery</c:v>
                </c:pt>
                <c:pt idx="17">
                  <c:v>Ampthill Square Medical Centre</c:v>
                </c:pt>
                <c:pt idx="18">
                  <c:v>Belsize Priory Medical Practice (Group)</c:v>
                </c:pt>
                <c:pt idx="19">
                  <c:v>Hampstead Group Practice</c:v>
                </c:pt>
                <c:pt idx="20">
                  <c:v>Abbey Medical Centre</c:v>
                </c:pt>
                <c:pt idx="21">
                  <c:v>The Regents Park Practice</c:v>
                </c:pt>
                <c:pt idx="22">
                  <c:v>West End Lane Medical Practice</c:v>
                </c:pt>
                <c:pt idx="23">
                  <c:v>Adelaide Medical Centre</c:v>
                </c:pt>
                <c:pt idx="24">
                  <c:v>Prince Of Wales Road Practice (Group)</c:v>
                </c:pt>
                <c:pt idx="25">
                  <c:v>Four Trees Surgery</c:v>
                </c:pt>
                <c:pt idx="26">
                  <c:v>Keats Group Practice</c:v>
                </c:pt>
                <c:pt idx="27">
                  <c:v>Daleham Gardens Health Centre</c:v>
                </c:pt>
                <c:pt idx="28">
                  <c:v>Brookfield Park Surgery</c:v>
                </c:pt>
                <c:pt idx="29">
                  <c:v>Primrose Hill Surgery</c:v>
                </c:pt>
                <c:pt idx="30">
                  <c:v>Chomley Gardens Surgery</c:v>
                </c:pt>
                <c:pt idx="31">
                  <c:v>Park End Surgery</c:v>
                </c:pt>
                <c:pt idx="32">
                  <c:v>Kings Cross Road Practice</c:v>
                </c:pt>
                <c:pt idx="33">
                  <c:v>Westfield Medical Centre</c:v>
                </c:pt>
                <c:pt idx="34">
                  <c:v>Rosslyn Hill Surgery</c:v>
                </c:pt>
              </c:strCache>
            </c:strRef>
          </c:cat>
          <c:val>
            <c:numRef>
              <c:f>'Data - 18+'!$R$6:$R$40</c:f>
              <c:numCache>
                <c:formatCode>0.0%</c:formatCode>
                <c:ptCount val="35"/>
                <c:pt idx="0">
                  <c:v>2.5691886011880358E-2</c:v>
                </c:pt>
                <c:pt idx="1">
                  <c:v>2.5691886011880358E-2</c:v>
                </c:pt>
                <c:pt idx="2">
                  <c:v>2.5691886011880358E-2</c:v>
                </c:pt>
                <c:pt idx="3">
                  <c:v>2.5691886011880358E-2</c:v>
                </c:pt>
                <c:pt idx="4">
                  <c:v>2.5691886011880358E-2</c:v>
                </c:pt>
                <c:pt idx="5">
                  <c:v>2.5691886011880358E-2</c:v>
                </c:pt>
                <c:pt idx="6">
                  <c:v>2.5691886011880358E-2</c:v>
                </c:pt>
                <c:pt idx="7">
                  <c:v>2.5691886011880358E-2</c:v>
                </c:pt>
                <c:pt idx="8">
                  <c:v>2.5691886011880358E-2</c:v>
                </c:pt>
                <c:pt idx="9">
                  <c:v>2.5691886011880358E-2</c:v>
                </c:pt>
                <c:pt idx="10">
                  <c:v>2.5691886011880358E-2</c:v>
                </c:pt>
                <c:pt idx="11">
                  <c:v>2.5691886011880358E-2</c:v>
                </c:pt>
                <c:pt idx="12">
                  <c:v>2.5691886011880358E-2</c:v>
                </c:pt>
                <c:pt idx="13">
                  <c:v>2.5691886011880358E-2</c:v>
                </c:pt>
                <c:pt idx="14">
                  <c:v>2.5691886011880358E-2</c:v>
                </c:pt>
                <c:pt idx="15">
                  <c:v>2.5691886011880358E-2</c:v>
                </c:pt>
                <c:pt idx="16">
                  <c:v>2.5691886011880358E-2</c:v>
                </c:pt>
                <c:pt idx="17">
                  <c:v>2.5691886011880358E-2</c:v>
                </c:pt>
                <c:pt idx="18">
                  <c:v>2.5691886011880358E-2</c:v>
                </c:pt>
                <c:pt idx="19">
                  <c:v>2.5691886011880358E-2</c:v>
                </c:pt>
                <c:pt idx="20">
                  <c:v>2.5691886011880358E-2</c:v>
                </c:pt>
                <c:pt idx="21">
                  <c:v>2.5691886011880358E-2</c:v>
                </c:pt>
                <c:pt idx="22">
                  <c:v>2.5691886011880358E-2</c:v>
                </c:pt>
                <c:pt idx="23">
                  <c:v>2.5691886011880358E-2</c:v>
                </c:pt>
                <c:pt idx="24">
                  <c:v>2.5691886011880358E-2</c:v>
                </c:pt>
                <c:pt idx="25">
                  <c:v>2.5691886011880358E-2</c:v>
                </c:pt>
                <c:pt idx="26">
                  <c:v>2.5691886011880358E-2</c:v>
                </c:pt>
                <c:pt idx="27">
                  <c:v>2.5691886011880358E-2</c:v>
                </c:pt>
                <c:pt idx="28">
                  <c:v>2.5691886011880358E-2</c:v>
                </c:pt>
                <c:pt idx="29">
                  <c:v>2.5691886011880358E-2</c:v>
                </c:pt>
                <c:pt idx="30">
                  <c:v>2.5691886011880358E-2</c:v>
                </c:pt>
                <c:pt idx="31">
                  <c:v>2.5691886011880358E-2</c:v>
                </c:pt>
                <c:pt idx="32">
                  <c:v>2.5691886011880358E-2</c:v>
                </c:pt>
                <c:pt idx="33">
                  <c:v>2.5691886011880358E-2</c:v>
                </c:pt>
                <c:pt idx="34">
                  <c:v>2.5691886011880358E-2</c:v>
                </c:pt>
              </c:numCache>
            </c:numRef>
          </c:val>
          <c:smooth val="0"/>
        </c:ser>
        <c:dLbls>
          <c:showLegendKey val="0"/>
          <c:showVal val="0"/>
          <c:showCatName val="0"/>
          <c:showSerName val="0"/>
          <c:showPercent val="0"/>
          <c:showBubbleSize val="0"/>
        </c:dLbls>
        <c:marker val="1"/>
        <c:smooth val="0"/>
        <c:axId val="178481408"/>
        <c:axId val="178495872"/>
      </c:lineChart>
      <c:catAx>
        <c:axId val="178481408"/>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4638968818234254"/>
              <c:y val="0.8465413016705483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178495872"/>
        <c:crosses val="autoZero"/>
        <c:auto val="1"/>
        <c:lblAlgn val="ctr"/>
        <c:lblOffset val="100"/>
        <c:tickLblSkip val="1"/>
        <c:tickMarkSkip val="1"/>
        <c:noMultiLvlLbl val="0"/>
      </c:catAx>
      <c:valAx>
        <c:axId val="178495872"/>
        <c:scaling>
          <c:orientation val="minMax"/>
          <c:max val="0.125"/>
          <c:min val="0"/>
        </c:scaling>
        <c:delete val="0"/>
        <c:axPos val="l"/>
        <c:majorGridlines>
          <c:spPr>
            <a:ln w="3175">
              <a:solidFill>
                <a:srgbClr val="808080"/>
              </a:solidFill>
              <a:prstDash val="solid"/>
            </a:ln>
          </c:spPr>
        </c:majorGridlines>
        <c:title>
          <c:tx>
            <c:rich>
              <a:bodyPr rot="-5400000" vert="horz"/>
              <a:lstStyle/>
              <a:p>
                <a:pPr>
                  <a:defRPr sz="1200" b="1" i="0"/>
                </a:pPr>
                <a:r>
                  <a:rPr lang="en-US" sz="1200" b="1" i="0"/>
                  <a:t>Percentage of people</a:t>
                </a:r>
              </a:p>
            </c:rich>
          </c:tx>
          <c:overlay val="0"/>
        </c:title>
        <c:numFmt formatCode="0.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178481408"/>
        <c:crosses val="autoZero"/>
        <c:crossBetween val="between"/>
        <c:majorUnit val="2.5000000000000005E-2"/>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3"/>
  <sheetViews>
    <sheetView zoomScale="7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723900</xdr:colOff>
      <xdr:row>0</xdr:row>
      <xdr:rowOff>0</xdr:rowOff>
    </xdr:from>
    <xdr:to>
      <xdr:col>7</xdr:col>
      <xdr:colOff>304800</xdr:colOff>
      <xdr:row>3</xdr:row>
      <xdr:rowOff>47625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525" y="0"/>
          <a:ext cx="3381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0071" cy="606878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0.03625</cdr:x>
      <cdr:y>0.88205</cdr:y>
    </cdr:from>
    <cdr:to>
      <cdr:x>0.98724</cdr:x>
      <cdr:y>1</cdr:y>
    </cdr:to>
    <cdr:grpSp>
      <cdr:nvGrpSpPr>
        <cdr:cNvPr id="9" name="Group 8"/>
        <cdr:cNvGrpSpPr/>
      </cdr:nvGrpSpPr>
      <cdr:grpSpPr>
        <a:xfrm xmlns:a="http://schemas.openxmlformats.org/drawingml/2006/main">
          <a:off x="336403" y="5352973"/>
          <a:ext cx="8825254" cy="715813"/>
          <a:chOff x="10465" y="0"/>
          <a:chExt cx="8770220" cy="720137"/>
        </a:xfrm>
      </cdr:grpSpPr>
      <cdr:sp macro="" textlink="">
        <cdr:nvSpPr>
          <cdr:cNvPr id="10" name="Rectangle 9"/>
          <cdr:cNvSpPr>
            <a:spLocks xmlns:a="http://schemas.openxmlformats.org/drawingml/2006/main" noChangeArrowheads="1"/>
          </cdr:cNvSpPr>
        </cdr:nvSpPr>
        <cdr:spPr bwMode="auto">
          <a:xfrm xmlns:a="http://schemas.openxmlformats.org/drawingml/2006/main">
            <a:off x="45345" y="0"/>
            <a:ext cx="8735340" cy="7201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(5.2%)</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(2.6%)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sp macro="" textlink="">
        <cdr:nvSpPr>
          <cdr:cNvPr id="11" name="Line 2"/>
          <cdr:cNvSpPr>
            <a:spLocks xmlns:a="http://schemas.openxmlformats.org/drawingml/2006/main" noChangeShapeType="1"/>
          </cdr:cNvSpPr>
        </cdr:nvSpPr>
        <cdr:spPr bwMode="auto">
          <a:xfrm xmlns:a="http://schemas.openxmlformats.org/drawingml/2006/main">
            <a:off x="5188176" y="140592"/>
            <a:ext cx="338546"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2" name="Line 3"/>
          <cdr:cNvSpPr>
            <a:spLocks xmlns:a="http://schemas.openxmlformats.org/drawingml/2006/main" noChangeShapeType="1"/>
          </cdr:cNvSpPr>
        </cdr:nvSpPr>
        <cdr:spPr bwMode="auto">
          <a:xfrm xmlns:a="http://schemas.openxmlformats.org/drawingml/2006/main">
            <a:off x="5207226" y="314081"/>
            <a:ext cx="338546"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3" name="Rectangle 12"/>
          <cdr:cNvSpPr>
            <a:spLocks xmlns:a="http://schemas.openxmlformats.org/drawingml/2006/main" noChangeArrowheads="1"/>
          </cdr:cNvSpPr>
        </cdr:nvSpPr>
        <cdr:spPr bwMode="auto">
          <a:xfrm xmlns:a="http://schemas.openxmlformats.org/drawingml/2006/main">
            <a:off x="10465" y="121542"/>
            <a:ext cx="338547" cy="75964"/>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sp macro="" textlink="">
        <cdr:nvSpPr>
          <cdr:cNvPr id="14" name="Rectangle 13"/>
          <cdr:cNvSpPr>
            <a:spLocks xmlns:a="http://schemas.openxmlformats.org/drawingml/2006/main" noChangeArrowheads="1"/>
          </cdr:cNvSpPr>
        </cdr:nvSpPr>
        <cdr:spPr bwMode="auto">
          <a:xfrm xmlns:a="http://schemas.openxmlformats.org/drawingml/2006/main">
            <a:off x="18918" y="268621"/>
            <a:ext cx="338547" cy="83560"/>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grp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6075" y="5803900"/>
          <a:ext cx="340919" cy="83170"/>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utorecover\3.%20Burden%20of%20ill%20health\Data_APHO_Hypertension%20prevalence_Oct09%20v4_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AS%20Islington\ISL%20-%20Public%20Health\Health%20Intelligence\Confidential\Outputs\Profiles\Practice\2010\Analysis\3.%20Burden%20of%20ill%20health\Data_APHO_Hypertension%20prevalence_Oct09%20v4_COP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as\NAS%20Islington\ISL%20-%20Public%20Health\Annual%20Report\APHR%202011\Report%20drafts\4.%20Ch2%20Finding%20Undiagnosed\Chronic%20depression%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slington-fp1\groups\Documents%20and%20Settings\johanna.riha\Local%20Settings\Temporary%20Internet%20Files\OLK77\Practice%20uptake%20March%202009%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johanna.riha\Local%20Settings\Temporary%20Internet%20Files\OLK77\Practice%20uptake%20March%202009%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slington-fp1\groups\PHealth2008\Health%20Intelligence\Confidential\Resources\Prevalence%20models\APHO_CHD,COPD,Hyptsn,Stroke_Estimates%20by%20GPractices_Oc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P Breakdown"/>
      <sheetName val="Chart_Condition"/>
      <sheetName val="Chart_Gender_Age"/>
      <sheetName val="Data_Gender_Age"/>
      <sheetName val="Cht_Gender_Age_%"/>
      <sheetName val="Data_Gender_Age %"/>
      <sheetName val="Chart_Ethnic_Group"/>
      <sheetName val="Data_Ethnic Group"/>
      <sheetName val="Chart_Dep Quintile"/>
      <sheetName val="Data_Dep Quintile"/>
      <sheetName val="Chart_Comorbidities"/>
      <sheetName val="Data_Comorbidities"/>
      <sheetName val="Chart_practice size"/>
      <sheetName val="Data_practice size"/>
    </sheetNames>
    <sheetDataSet>
      <sheetData sheetId="0"/>
      <sheetData sheetId="1" refreshError="1"/>
      <sheetData sheetId="2" refreshError="1"/>
      <sheetData sheetId="3"/>
      <sheetData sheetId="4" refreshError="1"/>
      <sheetData sheetId="5">
        <row r="3">
          <cell r="A3" t="str">
            <v>18-19</v>
          </cell>
          <cell r="B3">
            <v>5</v>
          </cell>
          <cell r="I3">
            <v>0</v>
          </cell>
        </row>
        <row r="4">
          <cell r="B4">
            <v>19</v>
          </cell>
          <cell r="I4">
            <v>15</v>
          </cell>
        </row>
        <row r="5">
          <cell r="B5">
            <v>35</v>
          </cell>
          <cell r="I5">
            <v>43</v>
          </cell>
        </row>
        <row r="6">
          <cell r="B6">
            <v>46</v>
          </cell>
          <cell r="I6">
            <v>44</v>
          </cell>
        </row>
        <row r="7">
          <cell r="B7">
            <v>63</v>
          </cell>
          <cell r="I7">
            <v>69</v>
          </cell>
        </row>
        <row r="8">
          <cell r="B8">
            <v>103</v>
          </cell>
          <cell r="I8">
            <v>126</v>
          </cell>
        </row>
        <row r="9">
          <cell r="B9">
            <v>171</v>
          </cell>
          <cell r="I9">
            <v>179</v>
          </cell>
        </row>
        <row r="10">
          <cell r="B10">
            <v>246</v>
          </cell>
          <cell r="I10">
            <v>209</v>
          </cell>
        </row>
        <row r="11">
          <cell r="B11">
            <v>203</v>
          </cell>
          <cell r="I11">
            <v>175</v>
          </cell>
        </row>
        <row r="12">
          <cell r="B12">
            <v>234</v>
          </cell>
          <cell r="I12">
            <v>217</v>
          </cell>
        </row>
        <row r="13">
          <cell r="B13">
            <v>201</v>
          </cell>
          <cell r="I13">
            <v>222</v>
          </cell>
        </row>
        <row r="14">
          <cell r="B14">
            <v>206</v>
          </cell>
          <cell r="I14">
            <v>215</v>
          </cell>
        </row>
      </sheetData>
      <sheetData sheetId="6" refreshError="1"/>
      <sheetData sheetId="7"/>
      <sheetData sheetId="8" refreshError="1"/>
      <sheetData sheetId="9"/>
      <sheetData sheetId="10" refreshError="1"/>
      <sheetData sheetId="11"/>
      <sheetData sheetId="12" refreshError="1"/>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 val="LARC 2011-12"/>
      <sheetName val="never_screened_age"/>
    </sheetNames>
    <sheetDataSet>
      <sheetData sheetId="0">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CHD"/>
      <sheetName val="COPD"/>
      <sheetName val="Hypertension"/>
      <sheetName val="Stroke"/>
      <sheetName val="blut"/>
    </sheetNames>
    <sheetDataSet>
      <sheetData sheetId="0"/>
      <sheetData sheetId="1"/>
      <sheetData sheetId="2"/>
      <sheetData sheetId="3"/>
      <sheetData sheetId="4"/>
      <sheetData sheetId="5">
        <row r="4">
          <cell r="B4" t="str">
            <v xml:space="preserve">East Midlands </v>
          </cell>
        </row>
        <row r="5">
          <cell r="B5" t="str">
            <v xml:space="preserve">East of England </v>
          </cell>
        </row>
        <row r="6">
          <cell r="B6" t="str">
            <v xml:space="preserve">London </v>
          </cell>
        </row>
        <row r="7">
          <cell r="B7" t="str">
            <v xml:space="preserve">North East </v>
          </cell>
        </row>
        <row r="8">
          <cell r="B8" t="str">
            <v xml:space="preserve">North West </v>
          </cell>
        </row>
        <row r="9">
          <cell r="B9" t="str">
            <v xml:space="preserve">South Central </v>
          </cell>
        </row>
        <row r="10">
          <cell r="B10" t="str">
            <v xml:space="preserve">South East Coast </v>
          </cell>
        </row>
        <row r="11">
          <cell r="B11" t="str">
            <v xml:space="preserve">South West </v>
          </cell>
        </row>
        <row r="12">
          <cell r="B12" t="str">
            <v>West Midlands</v>
          </cell>
        </row>
        <row r="13">
          <cell r="B13" t="str">
            <v xml:space="preserve">Yorkshire and the Humber </v>
          </cell>
        </row>
      </sheetData>
    </sheetDataSet>
  </externalBook>
</externalLink>
</file>

<file path=xl/theme/theme1.xml><?xml version="1.0" encoding="utf-8"?>
<a:theme xmlns:a="http://schemas.openxmlformats.org/drawingml/2006/main" name="NHS Islington">
  <a:themeElements>
    <a:clrScheme name="NHS Islington colour scheme">
      <a:dk1>
        <a:sysClr val="windowText" lastClr="000000"/>
      </a:dk1>
      <a:lt1>
        <a:sysClr val="window" lastClr="FFFFFF"/>
      </a:lt1>
      <a:dk2>
        <a:srgbClr val="003893"/>
      </a:dk2>
      <a:lt2>
        <a:srgbClr val="EEECE1"/>
      </a:lt2>
      <a:accent1>
        <a:srgbClr val="0091C9"/>
      </a:accent1>
      <a:accent2>
        <a:srgbClr val="A00054"/>
      </a:accent2>
      <a:accent3>
        <a:srgbClr val="5BBF21"/>
      </a:accent3>
      <a:accent4>
        <a:srgbClr val="009E49"/>
      </a:accent4>
      <a:accent5>
        <a:srgbClr val="E28C05"/>
      </a:accent5>
      <a:accent6>
        <a:srgbClr val="D81E05"/>
      </a:accent6>
      <a:hlink>
        <a:srgbClr val="003893"/>
      </a:hlink>
      <a:folHlink>
        <a:srgbClr val="56008C"/>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lnDef>
  </a:objectDefaults>
  <a:extraClrSchemeLst>
    <a:extraClrScheme>
      <a:clrScheme name="Default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Default Desig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Default Desig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Default Desig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Default Desig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Default Desig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Default Design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Default Desig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Default Desig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Default Desig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Default Desig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Default Desig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apho.org.uk/diseaseprevalencemodels" TargetMode="External"/><Relationship Id="rId1" Type="http://schemas.openxmlformats.org/officeDocument/2006/relationships/hyperlink" Target="mailto:john.cannings@islington.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6:H41"/>
  <sheetViews>
    <sheetView tabSelected="1" zoomScaleNormal="100" zoomScaleSheetLayoutView="90" workbookViewId="0">
      <selection activeCell="E10" sqref="E10"/>
    </sheetView>
  </sheetViews>
  <sheetFormatPr defaultRowHeight="12.75"/>
  <cols>
    <col min="1" max="1" width="2.5703125" style="18" customWidth="1"/>
    <col min="2" max="2" width="4.85546875" style="18" customWidth="1"/>
    <col min="3" max="3" width="9.140625" style="18"/>
    <col min="4" max="4" width="7" style="18" customWidth="1"/>
    <col min="5" max="5" width="27.42578125" style="18" customWidth="1"/>
    <col min="6" max="6" width="9.140625" style="18"/>
    <col min="7" max="7" width="20.42578125" style="18" customWidth="1"/>
    <col min="8" max="8" width="4.85546875" style="18" customWidth="1"/>
    <col min="9" max="16384" width="9.140625" style="18"/>
  </cols>
  <sheetData>
    <row r="6" spans="2:8">
      <c r="B6" s="17" t="s">
        <v>126</v>
      </c>
    </row>
    <row r="7" spans="2:8">
      <c r="B7" s="17" t="s">
        <v>108</v>
      </c>
    </row>
    <row r="8" spans="2:8">
      <c r="B8" s="17" t="s">
        <v>84</v>
      </c>
    </row>
    <row r="9" spans="2:8">
      <c r="B9" s="17" t="s">
        <v>109</v>
      </c>
    </row>
    <row r="10" spans="2:8">
      <c r="B10" s="17" t="s">
        <v>106</v>
      </c>
    </row>
    <row r="11" spans="2:8" ht="13.5" thickBot="1"/>
    <row r="12" spans="2:8">
      <c r="B12" s="19"/>
      <c r="C12" s="20"/>
      <c r="D12" s="20"/>
      <c r="E12" s="20"/>
      <c r="F12" s="20"/>
      <c r="G12" s="20"/>
      <c r="H12" s="21"/>
    </row>
    <row r="13" spans="2:8" ht="15.75">
      <c r="B13" s="22"/>
      <c r="C13" s="23" t="s">
        <v>85</v>
      </c>
      <c r="D13" s="24"/>
      <c r="E13" s="24"/>
      <c r="F13" s="24"/>
      <c r="G13" s="24"/>
      <c r="H13" s="25"/>
    </row>
    <row r="14" spans="2:8">
      <c r="B14" s="22"/>
      <c r="C14" s="26"/>
      <c r="D14" s="26"/>
      <c r="E14" s="26"/>
      <c r="F14" s="26"/>
      <c r="G14" s="26"/>
      <c r="H14" s="27"/>
    </row>
    <row r="15" spans="2:8" ht="12.75" customHeight="1">
      <c r="B15" s="22"/>
      <c r="C15" s="127" t="s">
        <v>216</v>
      </c>
      <c r="D15" s="127"/>
      <c r="E15" s="127"/>
      <c r="F15" s="127"/>
      <c r="G15" s="127"/>
      <c r="H15" s="27"/>
    </row>
    <row r="16" spans="2:8">
      <c r="B16" s="22"/>
      <c r="C16" s="127"/>
      <c r="D16" s="127"/>
      <c r="E16" s="127"/>
      <c r="F16" s="127"/>
      <c r="G16" s="127"/>
      <c r="H16" s="27"/>
    </row>
    <row r="17" spans="2:8" ht="14.25" customHeight="1">
      <c r="B17" s="22"/>
      <c r="C17" s="127"/>
      <c r="D17" s="127"/>
      <c r="E17" s="127"/>
      <c r="F17" s="127"/>
      <c r="G17" s="127"/>
      <c r="H17" s="27"/>
    </row>
    <row r="18" spans="2:8">
      <c r="B18" s="22"/>
      <c r="C18" s="28"/>
      <c r="D18" s="26"/>
      <c r="E18" s="26"/>
      <c r="F18" s="26"/>
      <c r="G18" s="26"/>
      <c r="H18" s="27"/>
    </row>
    <row r="19" spans="2:8" ht="27" customHeight="1">
      <c r="B19" s="22"/>
      <c r="C19" s="28" t="s">
        <v>86</v>
      </c>
      <c r="D19" s="26"/>
      <c r="E19" s="128" t="s">
        <v>217</v>
      </c>
      <c r="F19" s="129"/>
      <c r="G19" s="129"/>
      <c r="H19" s="27"/>
    </row>
    <row r="20" spans="2:8">
      <c r="B20" s="22"/>
      <c r="C20" s="28"/>
      <c r="D20" s="26"/>
      <c r="E20" s="26"/>
      <c r="F20" s="26"/>
      <c r="G20" s="26"/>
      <c r="H20" s="27"/>
    </row>
    <row r="21" spans="2:8">
      <c r="B21" s="22"/>
      <c r="C21" s="28" t="s">
        <v>87</v>
      </c>
      <c r="D21" s="26"/>
      <c r="E21" s="130" t="s">
        <v>93</v>
      </c>
      <c r="F21" s="130"/>
      <c r="G21" s="26"/>
      <c r="H21" s="27"/>
    </row>
    <row r="22" spans="2:8">
      <c r="B22" s="22"/>
      <c r="C22" s="28"/>
      <c r="D22" s="26"/>
      <c r="E22" s="26"/>
      <c r="F22" s="26"/>
      <c r="G22" s="26"/>
      <c r="H22" s="27"/>
    </row>
    <row r="23" spans="2:8">
      <c r="B23" s="22"/>
      <c r="C23" s="28" t="s">
        <v>88</v>
      </c>
      <c r="D23" s="26"/>
      <c r="E23" s="131" t="s">
        <v>170</v>
      </c>
      <c r="F23" s="132"/>
      <c r="G23" s="132"/>
      <c r="H23" s="27"/>
    </row>
    <row r="24" spans="2:8" ht="18" customHeight="1">
      <c r="B24" s="22"/>
      <c r="C24" s="28"/>
      <c r="D24" s="26"/>
      <c r="E24" s="132"/>
      <c r="F24" s="132"/>
      <c r="G24" s="132"/>
      <c r="H24" s="27"/>
    </row>
    <row r="25" spans="2:8">
      <c r="B25" s="22"/>
      <c r="C25" s="28" t="s">
        <v>89</v>
      </c>
      <c r="D25" s="26"/>
      <c r="E25" s="29" t="s">
        <v>164</v>
      </c>
      <c r="F25" s="26"/>
      <c r="G25" s="26"/>
      <c r="H25" s="27"/>
    </row>
    <row r="26" spans="2:8">
      <c r="B26" s="22"/>
      <c r="C26" s="28"/>
      <c r="D26" s="26"/>
      <c r="E26" s="26"/>
      <c r="F26" s="26"/>
      <c r="G26" s="26"/>
      <c r="H26" s="27"/>
    </row>
    <row r="27" spans="2:8">
      <c r="B27" s="22"/>
      <c r="C27" s="28" t="s">
        <v>90</v>
      </c>
      <c r="D27" s="26"/>
      <c r="E27" s="29" t="s">
        <v>125</v>
      </c>
      <c r="F27" s="26"/>
      <c r="G27" s="26"/>
      <c r="H27" s="27"/>
    </row>
    <row r="28" spans="2:8">
      <c r="B28" s="22"/>
      <c r="C28" s="28"/>
      <c r="D28" s="26"/>
      <c r="E28" s="26"/>
      <c r="F28" s="26"/>
      <c r="G28" s="26"/>
      <c r="H28" s="27"/>
    </row>
    <row r="29" spans="2:8" ht="12.75" customHeight="1">
      <c r="B29" s="22"/>
      <c r="C29" s="30" t="s">
        <v>91</v>
      </c>
      <c r="D29" s="31"/>
      <c r="E29" s="151" t="s">
        <v>219</v>
      </c>
      <c r="F29" s="152"/>
      <c r="G29" s="153"/>
      <c r="H29" s="27"/>
    </row>
    <row r="30" spans="2:8" ht="12.75" customHeight="1">
      <c r="B30" s="22"/>
      <c r="C30" s="31"/>
      <c r="D30" s="31"/>
      <c r="E30" s="154"/>
      <c r="F30" s="155"/>
      <c r="G30" s="156"/>
      <c r="H30" s="27"/>
    </row>
    <row r="31" spans="2:8">
      <c r="B31" s="22"/>
      <c r="C31" s="31"/>
      <c r="D31" s="31"/>
      <c r="E31" s="154"/>
      <c r="F31" s="155"/>
      <c r="G31" s="156"/>
      <c r="H31" s="27"/>
    </row>
    <row r="32" spans="2:8">
      <c r="B32" s="22"/>
      <c r="C32" s="31"/>
      <c r="D32" s="31"/>
      <c r="E32" s="154"/>
      <c r="F32" s="155"/>
      <c r="G32" s="156"/>
      <c r="H32" s="27"/>
    </row>
    <row r="33" spans="2:8" ht="18" customHeight="1">
      <c r="B33" s="22"/>
      <c r="C33" s="31"/>
      <c r="D33" s="31"/>
      <c r="E33" s="157"/>
      <c r="F33" s="158"/>
      <c r="G33" s="159"/>
      <c r="H33" s="32"/>
    </row>
    <row r="34" spans="2:8">
      <c r="B34" s="22"/>
      <c r="C34" s="31"/>
      <c r="D34" s="31"/>
      <c r="E34" s="160" t="s">
        <v>220</v>
      </c>
      <c r="F34" s="161"/>
      <c r="G34" s="161"/>
      <c r="H34" s="32"/>
    </row>
    <row r="35" spans="2:8" ht="28.5" customHeight="1">
      <c r="B35" s="22"/>
      <c r="C35" s="33"/>
      <c r="D35" s="39"/>
      <c r="E35" s="126" t="s">
        <v>94</v>
      </c>
      <c r="F35" s="126"/>
      <c r="G35" s="126"/>
      <c r="H35" s="32"/>
    </row>
    <row r="36" spans="2:8">
      <c r="B36" s="22"/>
      <c r="C36" s="40"/>
      <c r="D36" s="39"/>
      <c r="E36" s="41"/>
      <c r="F36" s="41"/>
      <c r="G36" s="41"/>
      <c r="H36" s="42"/>
    </row>
    <row r="37" spans="2:8" ht="12.75" customHeight="1">
      <c r="B37" s="22"/>
      <c r="C37" s="34" t="s">
        <v>167</v>
      </c>
      <c r="D37" s="35"/>
      <c r="E37" s="36"/>
      <c r="F37" s="124" t="s">
        <v>171</v>
      </c>
      <c r="G37" s="124"/>
      <c r="H37" s="125"/>
    </row>
    <row r="38" spans="2:8" ht="15">
      <c r="B38" s="22"/>
      <c r="C38" s="114" t="s">
        <v>168</v>
      </c>
      <c r="D38" s="37"/>
      <c r="E38" s="36"/>
      <c r="F38" s="36"/>
      <c r="G38" s="36"/>
      <c r="H38" s="120"/>
    </row>
    <row r="39" spans="2:8">
      <c r="B39" s="22"/>
      <c r="C39" s="34" t="s">
        <v>169</v>
      </c>
      <c r="D39" s="37"/>
      <c r="E39" s="37"/>
      <c r="F39" s="121"/>
      <c r="G39" s="121"/>
      <c r="H39" s="120"/>
    </row>
    <row r="40" spans="2:8">
      <c r="B40" s="22"/>
      <c r="C40" s="26"/>
      <c r="D40" s="37"/>
      <c r="E40" s="37"/>
      <c r="F40" s="121"/>
      <c r="G40" s="121"/>
      <c r="H40" s="120"/>
    </row>
    <row r="41" spans="2:8" ht="13.5" thickBot="1">
      <c r="B41" s="38"/>
      <c r="C41" s="43" t="s">
        <v>110</v>
      </c>
      <c r="D41" s="44"/>
      <c r="E41" s="115">
        <v>42217</v>
      </c>
      <c r="F41" s="122" t="s">
        <v>215</v>
      </c>
      <c r="G41" s="122"/>
      <c r="H41" s="123"/>
    </row>
  </sheetData>
  <mergeCells count="8">
    <mergeCell ref="F37:H37"/>
    <mergeCell ref="E35:G35"/>
    <mergeCell ref="C15:G17"/>
    <mergeCell ref="E19:G19"/>
    <mergeCell ref="E21:F21"/>
    <mergeCell ref="E23:G24"/>
    <mergeCell ref="E29:G33"/>
    <mergeCell ref="E34:G34"/>
  </mergeCells>
  <hyperlinks>
    <hyperlink ref="C38" r:id="rId1"/>
    <hyperlink ref="E34" r:id="rId2"/>
  </hyperlinks>
  <pageMargins left="0.75" right="0.75" top="1" bottom="1" header="0.5" footer="0.5"/>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45"/>
  <sheetViews>
    <sheetView view="pageBreakPreview" zoomScale="55" zoomScaleNormal="60" zoomScaleSheetLayoutView="55" workbookViewId="0"/>
  </sheetViews>
  <sheetFormatPr defaultRowHeight="15"/>
  <cols>
    <col min="1" max="1" width="13.7109375" customWidth="1"/>
    <col min="2" max="2" width="39.7109375" customWidth="1"/>
    <col min="3" max="3" width="14.28515625" customWidth="1"/>
    <col min="4" max="4" width="26.28515625" customWidth="1"/>
    <col min="5" max="5" width="16.140625" customWidth="1"/>
    <col min="6" max="6" width="10.42578125" customWidth="1"/>
    <col min="7" max="7" width="12.85546875" customWidth="1"/>
    <col min="8" max="9" width="17.28515625" hidden="1" customWidth="1"/>
    <col min="10" max="10" width="14" customWidth="1"/>
    <col min="11" max="11" width="13.42578125" customWidth="1"/>
    <col min="12" max="12" width="17.28515625" hidden="1" customWidth="1"/>
    <col min="13" max="13" width="16.5703125" customWidth="1"/>
    <col min="14" max="15" width="11.140625" customWidth="1"/>
    <col min="16" max="16" width="12" hidden="1" customWidth="1"/>
    <col min="17" max="17" width="12.140625" hidden="1" customWidth="1"/>
    <col min="18" max="18" width="29" hidden="1" customWidth="1"/>
    <col min="19" max="19" width="18.42578125" customWidth="1"/>
    <col min="20" max="20" width="19.85546875" customWidth="1"/>
    <col min="21" max="21" width="59.42578125" customWidth="1"/>
  </cols>
  <sheetData>
    <row r="1" spans="1:21" ht="25.5" customHeight="1">
      <c r="A1" s="45" t="s">
        <v>212</v>
      </c>
    </row>
    <row r="2" spans="1:21" ht="15.75" thickBot="1"/>
    <row r="3" spans="1:21" ht="30.75" customHeight="1" thickBot="1">
      <c r="A3" s="135" t="s">
        <v>163</v>
      </c>
      <c r="B3" s="136"/>
      <c r="C3" s="136"/>
      <c r="D3" s="136"/>
      <c r="E3" s="136"/>
      <c r="F3" s="136"/>
      <c r="G3" s="136"/>
      <c r="H3" s="136"/>
      <c r="I3" s="136"/>
      <c r="J3" s="136"/>
      <c r="K3" s="136"/>
      <c r="L3" s="136"/>
      <c r="M3" s="136"/>
      <c r="N3" s="136"/>
      <c r="O3" s="136"/>
      <c r="P3" s="136"/>
      <c r="Q3" s="136"/>
      <c r="R3" s="136"/>
      <c r="S3" s="136"/>
      <c r="T3" s="136"/>
      <c r="U3" s="137"/>
    </row>
    <row r="4" spans="1:21" ht="30.75" customHeight="1" thickBot="1">
      <c r="A4" s="143" t="s">
        <v>76</v>
      </c>
      <c r="B4" s="145" t="s">
        <v>77</v>
      </c>
      <c r="C4" s="138" t="s">
        <v>104</v>
      </c>
      <c r="D4" s="139"/>
      <c r="E4" s="139"/>
      <c r="F4" s="139"/>
      <c r="G4" s="139"/>
      <c r="H4" s="141"/>
      <c r="I4" s="142"/>
      <c r="J4" s="138" t="s">
        <v>105</v>
      </c>
      <c r="K4" s="139"/>
      <c r="L4" s="139"/>
      <c r="M4" s="139"/>
      <c r="N4" s="139"/>
      <c r="O4" s="139"/>
      <c r="P4" s="141"/>
      <c r="Q4" s="141"/>
      <c r="R4" s="76"/>
      <c r="S4" s="138" t="s">
        <v>124</v>
      </c>
      <c r="T4" s="139"/>
      <c r="U4" s="140"/>
    </row>
    <row r="5" spans="1:21" ht="69.75" customHeight="1" thickBot="1">
      <c r="A5" s="144"/>
      <c r="B5" s="146"/>
      <c r="C5" s="77" t="s">
        <v>165</v>
      </c>
      <c r="D5" s="78" t="s">
        <v>97</v>
      </c>
      <c r="E5" s="79" t="s">
        <v>111</v>
      </c>
      <c r="F5" s="78" t="s">
        <v>112</v>
      </c>
      <c r="G5" s="80" t="s">
        <v>113</v>
      </c>
      <c r="H5" s="47" t="s">
        <v>78</v>
      </c>
      <c r="I5" s="47" t="s">
        <v>79</v>
      </c>
      <c r="J5" s="77" t="s">
        <v>165</v>
      </c>
      <c r="K5" s="78" t="s">
        <v>97</v>
      </c>
      <c r="L5" s="79" t="s">
        <v>166</v>
      </c>
      <c r="M5" s="78" t="s">
        <v>81</v>
      </c>
      <c r="N5" s="78" t="s">
        <v>82</v>
      </c>
      <c r="O5" s="80" t="s">
        <v>83</v>
      </c>
      <c r="P5" s="47" t="s">
        <v>78</v>
      </c>
      <c r="Q5" s="47" t="s">
        <v>79</v>
      </c>
      <c r="R5" s="48" t="s">
        <v>162</v>
      </c>
      <c r="S5" s="77" t="s">
        <v>114</v>
      </c>
      <c r="T5" s="80" t="s">
        <v>115</v>
      </c>
      <c r="U5" s="49" t="s">
        <v>98</v>
      </c>
    </row>
    <row r="6" spans="1:21">
      <c r="A6" s="81" t="s">
        <v>140</v>
      </c>
      <c r="B6" s="82" t="s">
        <v>201</v>
      </c>
      <c r="C6" s="83">
        <v>118.89593063132108</v>
      </c>
      <c r="D6" s="84">
        <v>16789.646648687758</v>
      </c>
      <c r="E6" s="85">
        <v>7.0815028522719821E-3</v>
      </c>
      <c r="F6" s="96">
        <v>5.9210265870630096E-3</v>
      </c>
      <c r="G6" s="97">
        <v>8.4740537692295659E-3</v>
      </c>
      <c r="H6" s="87">
        <v>1.1604762652089725E-3</v>
      </c>
      <c r="I6" s="87">
        <v>1.3925509169575839E-3</v>
      </c>
      <c r="J6" s="83">
        <v>24</v>
      </c>
      <c r="K6" s="84">
        <v>16789.646648687758</v>
      </c>
      <c r="L6" s="88">
        <v>5.1733162979236226E-2</v>
      </c>
      <c r="M6" s="96">
        <v>1.4294523584792529E-3</v>
      </c>
      <c r="N6" s="96">
        <v>9.6081365060021913E-4</v>
      </c>
      <c r="O6" s="89">
        <v>2.1261393014266302E-3</v>
      </c>
      <c r="P6" s="90">
        <v>4.6863870787903377E-4</v>
      </c>
      <c r="Q6" s="91">
        <v>6.9668694294737726E-4</v>
      </c>
      <c r="R6" s="92">
        <v>2.5691886011880358E-2</v>
      </c>
      <c r="S6" s="93">
        <v>94.895930631321079</v>
      </c>
      <c r="T6" s="94">
        <v>5.6520504937927285E-3</v>
      </c>
      <c r="U6" s="95" t="s">
        <v>213</v>
      </c>
    </row>
    <row r="7" spans="1:21">
      <c r="A7" s="81" t="s">
        <v>128</v>
      </c>
      <c r="B7" s="82" t="s">
        <v>200</v>
      </c>
      <c r="C7" s="83">
        <v>162.21935713147647</v>
      </c>
      <c r="D7" s="84">
        <v>9877.3564120054561</v>
      </c>
      <c r="E7" s="85">
        <v>1.6423357664233577E-2</v>
      </c>
      <c r="F7" s="96">
        <v>1.4098328807290773E-2</v>
      </c>
      <c r="G7" s="97">
        <v>1.9101208838925417E-2</v>
      </c>
      <c r="H7" s="87">
        <v>2.3250288569428047E-3</v>
      </c>
      <c r="I7" s="87">
        <v>2.6778511746918393E-3</v>
      </c>
      <c r="J7" s="83">
        <v>38</v>
      </c>
      <c r="K7" s="84">
        <v>9877.3564120054561</v>
      </c>
      <c r="L7" s="88">
        <v>5.1733162979236226E-2</v>
      </c>
      <c r="M7" s="96">
        <v>3.8471832355682551E-3</v>
      </c>
      <c r="N7" s="96">
        <v>2.8043111882671027E-3</v>
      </c>
      <c r="O7" s="89">
        <v>5.2760186939049521E-3</v>
      </c>
      <c r="P7" s="90">
        <v>1.0428720473011524E-3</v>
      </c>
      <c r="Q7" s="91">
        <v>1.428835458336697E-3</v>
      </c>
      <c r="R7" s="92">
        <v>2.5691886011880358E-2</v>
      </c>
      <c r="S7" s="93">
        <v>124.21935713147647</v>
      </c>
      <c r="T7" s="94">
        <v>1.2576174428665323E-2</v>
      </c>
      <c r="U7" s="95" t="s">
        <v>213</v>
      </c>
    </row>
    <row r="8" spans="1:21">
      <c r="A8" s="81" t="s">
        <v>148</v>
      </c>
      <c r="B8" s="82" t="s">
        <v>199</v>
      </c>
      <c r="C8" s="83">
        <v>259.16792591908614</v>
      </c>
      <c r="D8" s="84">
        <v>10754.944294213088</v>
      </c>
      <c r="E8" s="85">
        <v>2.4097560975609757E-2</v>
      </c>
      <c r="F8" s="96">
        <v>2.1364787011511656E-2</v>
      </c>
      <c r="G8" s="97">
        <v>2.7153517385313995E-2</v>
      </c>
      <c r="H8" s="87">
        <v>2.7327739640981008E-3</v>
      </c>
      <c r="I8" s="87">
        <v>3.0559564097042378E-3</v>
      </c>
      <c r="J8" s="83">
        <v>110</v>
      </c>
      <c r="K8" s="84">
        <v>10754.944294213088</v>
      </c>
      <c r="L8" s="88">
        <v>5.1733162979236226E-2</v>
      </c>
      <c r="M8" s="96">
        <v>1.0227853998201338E-2</v>
      </c>
      <c r="N8" s="96">
        <v>8.4935094615537776E-3</v>
      </c>
      <c r="O8" s="89">
        <v>1.2311884256716981E-2</v>
      </c>
      <c r="P8" s="90">
        <v>1.7343445366475602E-3</v>
      </c>
      <c r="Q8" s="91">
        <v>2.0840302585156435E-3</v>
      </c>
      <c r="R8" s="92">
        <v>2.5691886011880358E-2</v>
      </c>
      <c r="S8" s="93">
        <v>149.16792591908614</v>
      </c>
      <c r="T8" s="94">
        <v>1.3869706977408421E-2</v>
      </c>
      <c r="U8" s="95" t="s">
        <v>213</v>
      </c>
    </row>
    <row r="9" spans="1:21">
      <c r="A9" s="81" t="s">
        <v>149</v>
      </c>
      <c r="B9" s="82" t="s">
        <v>197</v>
      </c>
      <c r="C9" s="83">
        <v>623.41657727099778</v>
      </c>
      <c r="D9" s="84">
        <v>14593.615331571084</v>
      </c>
      <c r="E9" s="85">
        <v>4.2718446601941747E-2</v>
      </c>
      <c r="F9" s="96">
        <v>3.9556100631282121E-2</v>
      </c>
      <c r="G9" s="97">
        <v>4.609067185483734E-2</v>
      </c>
      <c r="H9" s="87">
        <v>3.162345970659626E-3</v>
      </c>
      <c r="I9" s="87">
        <v>3.3722252528955929E-3</v>
      </c>
      <c r="J9" s="83">
        <v>428</v>
      </c>
      <c r="K9" s="84">
        <v>14593.615331571084</v>
      </c>
      <c r="L9" s="88">
        <v>5.1733162979236226E-2</v>
      </c>
      <c r="M9" s="96">
        <v>2.9327893758723831E-2</v>
      </c>
      <c r="N9" s="96">
        <v>2.6711882537859086E-2</v>
      </c>
      <c r="O9" s="89">
        <v>3.2190781417843421E-2</v>
      </c>
      <c r="P9" s="90">
        <v>2.6160112208647446E-3</v>
      </c>
      <c r="Q9" s="91">
        <v>2.8628876591195902E-3</v>
      </c>
      <c r="R9" s="92">
        <v>2.5691886011880358E-2</v>
      </c>
      <c r="S9" s="93">
        <v>195.41657727099778</v>
      </c>
      <c r="T9" s="94">
        <v>1.3390552843217919E-2</v>
      </c>
      <c r="U9" s="95" t="s">
        <v>213</v>
      </c>
    </row>
    <row r="10" spans="1:21">
      <c r="A10" s="81" t="s">
        <v>157</v>
      </c>
      <c r="B10" s="82" t="s">
        <v>198</v>
      </c>
      <c r="C10" s="83">
        <v>424.20546702747964</v>
      </c>
      <c r="D10" s="84">
        <v>9388.1902834008106</v>
      </c>
      <c r="E10" s="85">
        <v>4.5185009487666031E-2</v>
      </c>
      <c r="F10" s="96">
        <v>4.116618419505836E-2</v>
      </c>
      <c r="G10" s="97">
        <v>4.9554042100762676E-2</v>
      </c>
      <c r="H10" s="87">
        <v>4.0188252926076709E-3</v>
      </c>
      <c r="I10" s="87">
        <v>4.3690326130966448E-3</v>
      </c>
      <c r="J10" s="83">
        <v>214</v>
      </c>
      <c r="K10" s="84">
        <v>9388.1902834008106</v>
      </c>
      <c r="L10" s="88">
        <v>5.1733162979236226E-2</v>
      </c>
      <c r="M10" s="96">
        <v>2.2794595501368545E-2</v>
      </c>
      <c r="N10" s="96">
        <v>1.9965071626961112E-2</v>
      </c>
      <c r="O10" s="89">
        <v>2.6015011725964425E-2</v>
      </c>
      <c r="P10" s="90">
        <v>2.8295238744074323E-3</v>
      </c>
      <c r="Q10" s="91">
        <v>3.2204162245958803E-3</v>
      </c>
      <c r="R10" s="92">
        <v>2.5691886011880358E-2</v>
      </c>
      <c r="S10" s="93">
        <v>210.20546702747964</v>
      </c>
      <c r="T10" s="94">
        <v>2.2390413986297483E-2</v>
      </c>
      <c r="U10" s="95" t="s">
        <v>213</v>
      </c>
    </row>
    <row r="11" spans="1:21">
      <c r="A11" s="81" t="s">
        <v>158</v>
      </c>
      <c r="B11" s="82" t="s">
        <v>177</v>
      </c>
      <c r="C11" s="83">
        <v>78.58652381444297</v>
      </c>
      <c r="D11" s="84">
        <v>1604.8693718732629</v>
      </c>
      <c r="E11" s="85">
        <v>4.8967551622418878E-2</v>
      </c>
      <c r="F11" s="96">
        <v>3.9444370935654893E-2</v>
      </c>
      <c r="G11" s="97">
        <v>6.0922956859550126E-2</v>
      </c>
      <c r="H11" s="87">
        <v>9.5231806867639851E-3</v>
      </c>
      <c r="I11" s="87">
        <v>1.1955405237131247E-2</v>
      </c>
      <c r="J11" s="83">
        <v>29</v>
      </c>
      <c r="K11" s="84">
        <v>1604.8693718732629</v>
      </c>
      <c r="L11" s="88">
        <v>5.1733162979236226E-2</v>
      </c>
      <c r="M11" s="86">
        <v>1.8070006511589243E-2</v>
      </c>
      <c r="N11" s="96">
        <v>1.2610652629183362E-2</v>
      </c>
      <c r="O11" s="89">
        <v>2.5828880048922542E-2</v>
      </c>
      <c r="P11" s="90">
        <v>5.4593538824058811E-3</v>
      </c>
      <c r="Q11" s="91">
        <v>7.7588735373332988E-3</v>
      </c>
      <c r="R11" s="92">
        <v>2.5691886011880358E-2</v>
      </c>
      <c r="S11" s="93">
        <v>49.58652381444297</v>
      </c>
      <c r="T11" s="94">
        <v>3.0897545110829639E-2</v>
      </c>
      <c r="U11" s="95" t="s">
        <v>213</v>
      </c>
    </row>
    <row r="12" spans="1:21">
      <c r="A12" s="81" t="s">
        <v>142</v>
      </c>
      <c r="B12" s="82" t="s">
        <v>192</v>
      </c>
      <c r="C12" s="83">
        <v>239.8827807586452</v>
      </c>
      <c r="D12" s="84">
        <v>4784.4024228657963</v>
      </c>
      <c r="E12" s="85">
        <v>5.0138504155124657E-2</v>
      </c>
      <c r="F12" s="96">
        <v>4.4307644005323631E-2</v>
      </c>
      <c r="G12" s="97">
        <v>5.6721844818402763E-2</v>
      </c>
      <c r="H12" s="87">
        <v>5.830860149801026E-3</v>
      </c>
      <c r="I12" s="87">
        <v>6.5833406632781061E-3</v>
      </c>
      <c r="J12" s="83">
        <v>103</v>
      </c>
      <c r="K12" s="84">
        <v>4784.4024228657963</v>
      </c>
      <c r="L12" s="88">
        <v>5.1733162979236226E-2</v>
      </c>
      <c r="M12" s="96">
        <v>2.1528289407207579E-2</v>
      </c>
      <c r="N12" s="96">
        <v>1.7783350946585598E-2</v>
      </c>
      <c r="O12" s="89">
        <v>2.6043138730748337E-2</v>
      </c>
      <c r="P12" s="90">
        <v>3.7449384606219813E-3</v>
      </c>
      <c r="Q12" s="91">
        <v>4.514849323540758E-3</v>
      </c>
      <c r="R12" s="92">
        <v>2.5691886011880358E-2</v>
      </c>
      <c r="S12" s="93">
        <v>136.8827807586452</v>
      </c>
      <c r="T12" s="94">
        <v>2.8610214747917077E-2</v>
      </c>
      <c r="U12" s="95" t="s">
        <v>213</v>
      </c>
    </row>
    <row r="13" spans="1:21">
      <c r="A13" s="81" t="s">
        <v>136</v>
      </c>
      <c r="B13" s="82" t="s">
        <v>193</v>
      </c>
      <c r="C13" s="83">
        <v>848.60921960119845</v>
      </c>
      <c r="D13" s="84">
        <v>16160.777235367372</v>
      </c>
      <c r="E13" s="85">
        <v>5.2510421203260126E-2</v>
      </c>
      <c r="F13" s="96">
        <v>4.9176571404763551E-2</v>
      </c>
      <c r="G13" s="97">
        <v>5.6081110030185524E-2</v>
      </c>
      <c r="H13" s="87">
        <v>3.3338497984965743E-3</v>
      </c>
      <c r="I13" s="87">
        <v>3.5706888269253986E-3</v>
      </c>
      <c r="J13" s="83">
        <v>395</v>
      </c>
      <c r="K13" s="84">
        <v>16160.777235367372</v>
      </c>
      <c r="L13" s="88">
        <v>5.1733162979236226E-2</v>
      </c>
      <c r="M13" s="96">
        <v>2.444189374354808E-2</v>
      </c>
      <c r="N13" s="96">
        <v>2.2171775445885063E-2</v>
      </c>
      <c r="O13" s="89">
        <v>2.6937670295709551E-2</v>
      </c>
      <c r="P13" s="90">
        <v>2.2701182976630173E-3</v>
      </c>
      <c r="Q13" s="91">
        <v>2.495776552161471E-3</v>
      </c>
      <c r="R13" s="92">
        <v>2.5691886011880358E-2</v>
      </c>
      <c r="S13" s="93">
        <v>453.60921960119845</v>
      </c>
      <c r="T13" s="94">
        <v>2.8068527459712049E-2</v>
      </c>
      <c r="U13" s="95" t="s">
        <v>213</v>
      </c>
    </row>
    <row r="14" spans="1:21">
      <c r="A14" s="81" t="s">
        <v>139</v>
      </c>
      <c r="B14" s="82" t="s">
        <v>194</v>
      </c>
      <c r="C14" s="83">
        <v>182.05170836318445</v>
      </c>
      <c r="D14" s="84">
        <v>3377.2925897631781</v>
      </c>
      <c r="E14" s="85">
        <v>5.3904630269523149E-2</v>
      </c>
      <c r="F14" s="96">
        <v>4.6782629203720172E-2</v>
      </c>
      <c r="G14" s="97">
        <v>6.2029329202257996E-2</v>
      </c>
      <c r="H14" s="87">
        <v>7.122001065802977E-3</v>
      </c>
      <c r="I14" s="87">
        <v>8.1246989327348473E-3</v>
      </c>
      <c r="J14" s="83">
        <v>89</v>
      </c>
      <c r="K14" s="84">
        <v>3377.2925897631781</v>
      </c>
      <c r="L14" s="88">
        <v>5.1733162979236226E-2</v>
      </c>
      <c r="M14" s="96">
        <v>2.6352469510567588E-2</v>
      </c>
      <c r="N14" s="96">
        <v>2.1464662636466934E-2</v>
      </c>
      <c r="O14" s="89">
        <v>3.2319331502263182E-2</v>
      </c>
      <c r="P14" s="90">
        <v>4.8878068741006545E-3</v>
      </c>
      <c r="Q14" s="91">
        <v>5.9668619916955941E-3</v>
      </c>
      <c r="R14" s="92">
        <v>2.5691886011880358E-2</v>
      </c>
      <c r="S14" s="93">
        <v>93.051708363184446</v>
      </c>
      <c r="T14" s="94">
        <v>2.7552160758955564E-2</v>
      </c>
      <c r="U14" s="95" t="s">
        <v>213</v>
      </c>
    </row>
    <row r="15" spans="1:21">
      <c r="A15" s="81" t="s">
        <v>144</v>
      </c>
      <c r="B15" s="82" t="s">
        <v>205</v>
      </c>
      <c r="C15" s="83">
        <v>118.1266418739328</v>
      </c>
      <c r="D15" s="84">
        <v>2155.8112141992738</v>
      </c>
      <c r="E15" s="85">
        <v>5.4794520547945202E-2</v>
      </c>
      <c r="F15" s="96">
        <v>4.5955655727245734E-2</v>
      </c>
      <c r="G15" s="97">
        <v>6.5148060302353733E-2</v>
      </c>
      <c r="H15" s="87">
        <v>8.8388648206994685E-3</v>
      </c>
      <c r="I15" s="87">
        <v>1.0353539754408531E-2</v>
      </c>
      <c r="J15" s="83">
        <v>78</v>
      </c>
      <c r="K15" s="84">
        <v>2155.8112141992738</v>
      </c>
      <c r="L15" s="88">
        <v>5.1733162979236226E-2</v>
      </c>
      <c r="M15" s="96">
        <v>3.6181275747269592E-2</v>
      </c>
      <c r="N15" s="96">
        <v>2.9087375599284555E-2</v>
      </c>
      <c r="O15" s="89">
        <v>4.4921287029507088E-2</v>
      </c>
      <c r="P15" s="90">
        <v>7.0939001479850376E-3</v>
      </c>
      <c r="Q15" s="91">
        <v>8.7400112822374962E-3</v>
      </c>
      <c r="R15" s="92">
        <v>2.5691886011880358E-2</v>
      </c>
      <c r="S15" s="93">
        <v>40.126641873932797</v>
      </c>
      <c r="T15" s="94">
        <v>1.8613244800675607E-2</v>
      </c>
      <c r="U15" s="95" t="s">
        <v>213</v>
      </c>
    </row>
    <row r="16" spans="1:21">
      <c r="A16" s="81" t="s">
        <v>141</v>
      </c>
      <c r="B16" s="82" t="s">
        <v>191</v>
      </c>
      <c r="C16" s="83">
        <v>207.41618928010979</v>
      </c>
      <c r="D16" s="84">
        <v>3742.9194156456174</v>
      </c>
      <c r="E16" s="85">
        <v>5.5415617128463476E-2</v>
      </c>
      <c r="F16" s="96">
        <v>4.8531445549049722E-2</v>
      </c>
      <c r="G16" s="97">
        <v>6.309209647407002E-2</v>
      </c>
      <c r="H16" s="87">
        <v>6.8841715794137545E-3</v>
      </c>
      <c r="I16" s="87">
        <v>7.6764793456065433E-3</v>
      </c>
      <c r="J16" s="83">
        <v>96</v>
      </c>
      <c r="K16" s="84">
        <v>3742.9194156456174</v>
      </c>
      <c r="L16" s="88">
        <v>5.1733162979236226E-2</v>
      </c>
      <c r="M16" s="96">
        <v>2.564842822923585E-2</v>
      </c>
      <c r="N16" s="96">
        <v>2.1049619785442807E-2</v>
      </c>
      <c r="O16" s="89">
        <v>3.1219247896082009E-2</v>
      </c>
      <c r="P16" s="90">
        <v>4.5988084437930433E-3</v>
      </c>
      <c r="Q16" s="91">
        <v>5.5708196668461593E-3</v>
      </c>
      <c r="R16" s="92">
        <v>2.5691886011880358E-2</v>
      </c>
      <c r="S16" s="93">
        <v>111.41618928010979</v>
      </c>
      <c r="T16" s="94">
        <v>2.976718889922763E-2</v>
      </c>
      <c r="U16" s="95" t="s">
        <v>213</v>
      </c>
    </row>
    <row r="17" spans="1:21">
      <c r="A17" s="81" t="s">
        <v>160</v>
      </c>
      <c r="B17" s="82" t="s">
        <v>178</v>
      </c>
      <c r="C17" s="83">
        <v>135.07861727379262</v>
      </c>
      <c r="D17" s="84">
        <v>2420.7254361799814</v>
      </c>
      <c r="E17" s="85">
        <v>5.5800883179446002E-2</v>
      </c>
      <c r="F17" s="96">
        <v>4.7341028561672785E-2</v>
      </c>
      <c r="G17" s="97">
        <v>6.562598957916646E-2</v>
      </c>
      <c r="H17" s="87">
        <v>8.4598546177732173E-3</v>
      </c>
      <c r="I17" s="87">
        <v>9.8251063997204582E-3</v>
      </c>
      <c r="J17" s="83">
        <v>93</v>
      </c>
      <c r="K17" s="84">
        <v>2420.7254361799814</v>
      </c>
      <c r="L17" s="88">
        <v>5.1733162979236226E-2</v>
      </c>
      <c r="M17" s="96">
        <v>3.8418235546265986E-2</v>
      </c>
      <c r="N17" s="96">
        <v>3.1464133400102776E-2</v>
      </c>
      <c r="O17" s="89">
        <v>4.6829702598808066E-2</v>
      </c>
      <c r="P17" s="90">
        <v>6.9541021461632102E-3</v>
      </c>
      <c r="Q17" s="91">
        <v>8.4114670525420807E-3</v>
      </c>
      <c r="R17" s="92">
        <v>2.5691886011880358E-2</v>
      </c>
      <c r="S17" s="93">
        <v>42.078617273792617</v>
      </c>
      <c r="T17" s="94">
        <v>1.7382647633180016E-2</v>
      </c>
      <c r="U17" s="95" t="s">
        <v>213</v>
      </c>
    </row>
    <row r="18" spans="1:21">
      <c r="A18" s="81" t="s">
        <v>154</v>
      </c>
      <c r="B18" s="82" t="s">
        <v>176</v>
      </c>
      <c r="C18" s="83">
        <v>148.90554863931351</v>
      </c>
      <c r="D18" s="84">
        <v>2667.7604608853853</v>
      </c>
      <c r="E18" s="85">
        <v>5.5816686251468857E-2</v>
      </c>
      <c r="F18" s="96">
        <v>4.7726900000752234E-2</v>
      </c>
      <c r="G18" s="97">
        <v>6.5215958341182836E-2</v>
      </c>
      <c r="H18" s="87">
        <v>8.0897862507166227E-3</v>
      </c>
      <c r="I18" s="87">
        <v>9.3992720897139795E-3</v>
      </c>
      <c r="J18" s="83">
        <v>76</v>
      </c>
      <c r="K18" s="84">
        <v>2667.7604608853853</v>
      </c>
      <c r="L18" s="88">
        <v>5.1733162979236226E-2</v>
      </c>
      <c r="M18" s="96">
        <v>2.8488314867211453E-2</v>
      </c>
      <c r="N18" s="96">
        <v>2.2821561733252404E-2</v>
      </c>
      <c r="O18" s="89">
        <v>3.5507852607444323E-2</v>
      </c>
      <c r="P18" s="90">
        <v>5.6667531339590488E-3</v>
      </c>
      <c r="Q18" s="91">
        <v>7.0195377402328708E-3</v>
      </c>
      <c r="R18" s="92">
        <v>2.5691886011880358E-2</v>
      </c>
      <c r="S18" s="93">
        <v>72.905548639313508</v>
      </c>
      <c r="T18" s="94">
        <v>2.7328371384257404E-2</v>
      </c>
      <c r="U18" s="95" t="s">
        <v>213</v>
      </c>
    </row>
    <row r="19" spans="1:21">
      <c r="A19" s="81" t="s">
        <v>150</v>
      </c>
      <c r="B19" s="82" t="s">
        <v>181</v>
      </c>
      <c r="C19" s="83">
        <v>193.26291016675631</v>
      </c>
      <c r="D19" s="84">
        <v>3438.0454545454545</v>
      </c>
      <c r="E19" s="85">
        <v>5.6213017751479293E-2</v>
      </c>
      <c r="F19" s="96">
        <v>4.8997460017834754E-2</v>
      </c>
      <c r="G19" s="97">
        <v>6.4338741338947528E-2</v>
      </c>
      <c r="H19" s="87">
        <v>7.2155577336445384E-3</v>
      </c>
      <c r="I19" s="87">
        <v>8.1257235874682351E-3</v>
      </c>
      <c r="J19" s="83">
        <v>55</v>
      </c>
      <c r="K19" s="84">
        <v>3438.0454545454545</v>
      </c>
      <c r="L19" s="88">
        <v>5.1733162979236226E-2</v>
      </c>
      <c r="M19" s="96">
        <v>1.5997461559818609E-2</v>
      </c>
      <c r="N19" s="96">
        <v>1.2311448495887573E-2</v>
      </c>
      <c r="O19" s="89">
        <v>2.0764130096381037E-2</v>
      </c>
      <c r="P19" s="90">
        <v>3.6860130639310359E-3</v>
      </c>
      <c r="Q19" s="91">
        <v>4.7666685365624281E-3</v>
      </c>
      <c r="R19" s="92">
        <v>2.5691886011880358E-2</v>
      </c>
      <c r="S19" s="93">
        <v>138.26291016675631</v>
      </c>
      <c r="T19" s="94">
        <v>4.021555619166068E-2</v>
      </c>
      <c r="U19" s="95" t="s">
        <v>213</v>
      </c>
    </row>
    <row r="20" spans="1:21">
      <c r="A20" s="81" t="s">
        <v>146</v>
      </c>
      <c r="B20" s="82" t="s">
        <v>196</v>
      </c>
      <c r="C20" s="83">
        <v>484.33168788954026</v>
      </c>
      <c r="D20" s="84">
        <v>8530.9317220543817</v>
      </c>
      <c r="E20" s="85">
        <v>5.6773597969074545E-2</v>
      </c>
      <c r="F20" s="96">
        <v>5.2059585461566152E-2</v>
      </c>
      <c r="G20" s="97">
        <v>6.1845663549729576E-2</v>
      </c>
      <c r="H20" s="87">
        <v>4.714012507508393E-3</v>
      </c>
      <c r="I20" s="87">
        <v>5.0720655806550316E-3</v>
      </c>
      <c r="J20" s="83">
        <v>237</v>
      </c>
      <c r="K20" s="84">
        <v>8530.9317220543817</v>
      </c>
      <c r="L20" s="88">
        <v>5.1733162979236226E-2</v>
      </c>
      <c r="M20" s="96">
        <v>2.7781256224018482E-2</v>
      </c>
      <c r="N20" s="96">
        <v>2.4500663835980634E-2</v>
      </c>
      <c r="O20" s="89">
        <v>3.1486683717714965E-2</v>
      </c>
      <c r="P20" s="90">
        <v>3.2805923880378472E-3</v>
      </c>
      <c r="Q20" s="91">
        <v>3.7054274936964837E-3</v>
      </c>
      <c r="R20" s="92">
        <v>2.5691886011880358E-2</v>
      </c>
      <c r="S20" s="93">
        <v>247.33168788954026</v>
      </c>
      <c r="T20" s="94">
        <v>2.8992341745056063E-2</v>
      </c>
      <c r="U20" s="95" t="s">
        <v>213</v>
      </c>
    </row>
    <row r="21" spans="1:21">
      <c r="A21" s="81" t="s">
        <v>135</v>
      </c>
      <c r="B21" s="82" t="s">
        <v>187</v>
      </c>
      <c r="C21" s="83">
        <v>670.63575960380535</v>
      </c>
      <c r="D21" s="84">
        <v>11664.748786493141</v>
      </c>
      <c r="E21" s="85">
        <v>5.7492516288078888E-2</v>
      </c>
      <c r="F21" s="96">
        <v>5.3412043552021865E-2</v>
      </c>
      <c r="G21" s="97">
        <v>6.1895309542123911E-2</v>
      </c>
      <c r="H21" s="87">
        <v>4.0804727360570225E-3</v>
      </c>
      <c r="I21" s="87">
        <v>4.4027932540450232E-3</v>
      </c>
      <c r="J21" s="83">
        <v>247</v>
      </c>
      <c r="K21" s="84">
        <v>11664.748786493141</v>
      </c>
      <c r="L21" s="88">
        <v>5.1733162979236226E-2</v>
      </c>
      <c r="M21" s="96">
        <v>2.1174909509067742E-2</v>
      </c>
      <c r="N21" s="96">
        <v>1.8715618451687902E-2</v>
      </c>
      <c r="O21" s="89">
        <v>2.3948957057253844E-2</v>
      </c>
      <c r="P21" s="90">
        <v>2.4592910573798393E-3</v>
      </c>
      <c r="Q21" s="91">
        <v>2.7740475481861024E-3</v>
      </c>
      <c r="R21" s="92">
        <v>2.5691886011880358E-2</v>
      </c>
      <c r="S21" s="93">
        <v>423.63575960380535</v>
      </c>
      <c r="T21" s="94">
        <v>3.631760677901115E-2</v>
      </c>
      <c r="U21" s="95" t="s">
        <v>213</v>
      </c>
    </row>
    <row r="22" spans="1:21">
      <c r="A22" s="81" t="s">
        <v>147</v>
      </c>
      <c r="B22" s="82" t="s">
        <v>182</v>
      </c>
      <c r="C22" s="83">
        <v>304.15291997394263</v>
      </c>
      <c r="D22" s="84">
        <v>5159.8225675894446</v>
      </c>
      <c r="E22" s="85">
        <v>5.8946391274077511E-2</v>
      </c>
      <c r="F22" s="96">
        <v>5.2842144169877765E-2</v>
      </c>
      <c r="G22" s="97">
        <v>6.5673498402920402E-2</v>
      </c>
      <c r="H22" s="87">
        <v>6.1042471041997462E-3</v>
      </c>
      <c r="I22" s="87">
        <v>6.7271071288428907E-3</v>
      </c>
      <c r="J22" s="83">
        <v>142</v>
      </c>
      <c r="K22" s="84">
        <v>5159.8225675894446</v>
      </c>
      <c r="L22" s="88">
        <v>5.1733162979236226E-2</v>
      </c>
      <c r="M22" s="96">
        <v>2.752032616236633E-2</v>
      </c>
      <c r="N22" s="96">
        <v>2.339593214513647E-2</v>
      </c>
      <c r="O22" s="89">
        <v>3.2346604390931705E-2</v>
      </c>
      <c r="P22" s="90">
        <v>4.1243940172298599E-3</v>
      </c>
      <c r="Q22" s="91">
        <v>4.8262782285653748E-3</v>
      </c>
      <c r="R22" s="92">
        <v>2.5691886011880358E-2</v>
      </c>
      <c r="S22" s="93">
        <v>162.15291997394263</v>
      </c>
      <c r="T22" s="94">
        <v>3.1426065111711178E-2</v>
      </c>
      <c r="U22" s="95" t="s">
        <v>213</v>
      </c>
    </row>
    <row r="23" spans="1:21">
      <c r="A23" s="81" t="s">
        <v>129</v>
      </c>
      <c r="B23" s="82" t="s">
        <v>174</v>
      </c>
      <c r="C23" s="83">
        <v>414.91600273358767</v>
      </c>
      <c r="D23" s="84">
        <v>6965.4821874290901</v>
      </c>
      <c r="E23" s="85">
        <v>5.9567448680351909E-2</v>
      </c>
      <c r="F23" s="96">
        <v>5.4248159516438896E-2</v>
      </c>
      <c r="G23" s="97">
        <v>6.5389356971493173E-2</v>
      </c>
      <c r="H23" s="87">
        <v>5.319289163913013E-3</v>
      </c>
      <c r="I23" s="87">
        <v>5.8219082911412645E-3</v>
      </c>
      <c r="J23" s="83">
        <v>266</v>
      </c>
      <c r="K23" s="84">
        <v>6965.4821874290901</v>
      </c>
      <c r="L23" s="88">
        <v>5.1733162979236226E-2</v>
      </c>
      <c r="M23" s="96">
        <v>3.8188310994472403E-2</v>
      </c>
      <c r="N23" s="96">
        <v>3.393617770138678E-2</v>
      </c>
      <c r="O23" s="89">
        <v>4.2952506792722986E-2</v>
      </c>
      <c r="P23" s="90">
        <v>4.2521332930856234E-3</v>
      </c>
      <c r="Q23" s="91">
        <v>4.7641957982505825E-3</v>
      </c>
      <c r="R23" s="92">
        <v>2.5691886011880358E-2</v>
      </c>
      <c r="S23" s="93">
        <v>148.91600273358767</v>
      </c>
      <c r="T23" s="94">
        <v>2.1379137685879505E-2</v>
      </c>
      <c r="U23" s="95" t="s">
        <v>213</v>
      </c>
    </row>
    <row r="24" spans="1:21">
      <c r="A24" s="81" t="s">
        <v>156</v>
      </c>
      <c r="B24" s="82" t="s">
        <v>188</v>
      </c>
      <c r="C24" s="83">
        <v>201.55603749370502</v>
      </c>
      <c r="D24" s="84">
        <v>3328.5539906103286</v>
      </c>
      <c r="E24" s="85">
        <v>6.0553633217993078E-2</v>
      </c>
      <c r="F24" s="96">
        <v>5.2946415499319416E-2</v>
      </c>
      <c r="G24" s="97">
        <v>6.9306302633368233E-2</v>
      </c>
      <c r="H24" s="87">
        <v>7.6072177186736617E-3</v>
      </c>
      <c r="I24" s="87">
        <v>8.7526694153751555E-3</v>
      </c>
      <c r="J24" s="83">
        <v>123</v>
      </c>
      <c r="K24" s="84">
        <v>3328.5539906103286</v>
      </c>
      <c r="L24" s="88">
        <v>5.1733162979236226E-2</v>
      </c>
      <c r="M24" s="96">
        <v>3.6952983291536318E-2</v>
      </c>
      <c r="N24" s="96">
        <v>3.1059574372875706E-2</v>
      </c>
      <c r="O24" s="89">
        <v>4.3908097921075424E-2</v>
      </c>
      <c r="P24" s="90">
        <v>5.8934089186606121E-3</v>
      </c>
      <c r="Q24" s="91">
        <v>6.9551146295391067E-3</v>
      </c>
      <c r="R24" s="92">
        <v>2.5691886011880358E-2</v>
      </c>
      <c r="S24" s="93">
        <v>78.55603749370502</v>
      </c>
      <c r="T24" s="94">
        <v>2.3600649926456763E-2</v>
      </c>
      <c r="U24" s="95" t="s">
        <v>213</v>
      </c>
    </row>
    <row r="25" spans="1:21">
      <c r="A25" s="81" t="s">
        <v>131</v>
      </c>
      <c r="B25" s="82" t="s">
        <v>184</v>
      </c>
      <c r="C25" s="83">
        <v>702.11285564572961</v>
      </c>
      <c r="D25" s="84">
        <v>11536.218239174075</v>
      </c>
      <c r="E25" s="85">
        <v>6.086161349319244E-2</v>
      </c>
      <c r="F25" s="96">
        <v>5.6643396191564423E-2</v>
      </c>
      <c r="G25" s="97">
        <v>6.5363318259918618E-2</v>
      </c>
      <c r="H25" s="87">
        <v>4.2182173016280175E-3</v>
      </c>
      <c r="I25" s="87">
        <v>4.5017047667261778E-3</v>
      </c>
      <c r="J25" s="83">
        <v>404</v>
      </c>
      <c r="K25" s="84">
        <v>11536.218239174075</v>
      </c>
      <c r="L25" s="88">
        <v>5.1733162979236226E-2</v>
      </c>
      <c r="M25" s="96">
        <v>3.5020141923816792E-2</v>
      </c>
      <c r="N25" s="96">
        <v>3.1817362059212768E-2</v>
      </c>
      <c r="O25" s="89">
        <v>3.8533214649722196E-2</v>
      </c>
      <c r="P25" s="90">
        <v>3.2027798646040231E-3</v>
      </c>
      <c r="Q25" s="91">
        <v>3.5130727259054043E-3</v>
      </c>
      <c r="R25" s="92">
        <v>2.5691886011880358E-2</v>
      </c>
      <c r="S25" s="93">
        <v>298.11285564572961</v>
      </c>
      <c r="T25" s="94">
        <v>2.5841471569375642E-2</v>
      </c>
      <c r="U25" s="95" t="s">
        <v>213</v>
      </c>
    </row>
    <row r="26" spans="1:21">
      <c r="A26" s="81" t="s">
        <v>133</v>
      </c>
      <c r="B26" s="82" t="s">
        <v>190</v>
      </c>
      <c r="C26" s="83">
        <v>510.1085321142877</v>
      </c>
      <c r="D26" s="84">
        <v>8124.5626127028654</v>
      </c>
      <c r="E26" s="85">
        <v>6.2785968479918658E-2</v>
      </c>
      <c r="F26" s="96">
        <v>5.7715082153990981E-2</v>
      </c>
      <c r="G26" s="97">
        <v>6.8252568660146229E-2</v>
      </c>
      <c r="H26" s="87">
        <v>5.0708863259276774E-3</v>
      </c>
      <c r="I26" s="87">
        <v>5.466600180227571E-3</v>
      </c>
      <c r="J26" s="83">
        <v>339</v>
      </c>
      <c r="K26" s="84">
        <v>8124.5626127028654</v>
      </c>
      <c r="L26" s="88">
        <v>5.1733162979236226E-2</v>
      </c>
      <c r="M26" s="96">
        <v>4.1725323092466397E-2</v>
      </c>
      <c r="N26" s="96">
        <v>3.7589503681156877E-2</v>
      </c>
      <c r="O26" s="89">
        <v>4.6291815051240345E-2</v>
      </c>
      <c r="P26" s="90">
        <v>4.1358194113095201E-3</v>
      </c>
      <c r="Q26" s="91">
        <v>4.566491958773948E-3</v>
      </c>
      <c r="R26" s="92">
        <v>2.5691886011880358E-2</v>
      </c>
      <c r="S26" s="93">
        <v>171.1085321142877</v>
      </c>
      <c r="T26" s="94">
        <v>2.1060645387452261E-2</v>
      </c>
      <c r="U26" s="95" t="s">
        <v>213</v>
      </c>
    </row>
    <row r="27" spans="1:21">
      <c r="A27" s="81" t="s">
        <v>137</v>
      </c>
      <c r="B27" s="82" t="s">
        <v>204</v>
      </c>
      <c r="C27" s="83">
        <v>269.67031606603535</v>
      </c>
      <c r="D27" s="84">
        <v>4187.9477769936484</v>
      </c>
      <c r="E27" s="85">
        <v>6.4391995895330942E-2</v>
      </c>
      <c r="F27" s="96">
        <v>5.7350097476593212E-2</v>
      </c>
      <c r="G27" s="97">
        <v>7.2314268156369918E-2</v>
      </c>
      <c r="H27" s="87">
        <v>7.0418984187377298E-3</v>
      </c>
      <c r="I27" s="87">
        <v>7.9222722610389762E-3</v>
      </c>
      <c r="J27" s="83">
        <v>141</v>
      </c>
      <c r="K27" s="84">
        <v>4187.9477769936484</v>
      </c>
      <c r="L27" s="88">
        <v>5.1733162979236226E-2</v>
      </c>
      <c r="M27" s="96">
        <v>3.3668041606100915E-2</v>
      </c>
      <c r="N27" s="96">
        <v>2.8618351612316351E-2</v>
      </c>
      <c r="O27" s="89">
        <v>3.957195594521961E-2</v>
      </c>
      <c r="P27" s="90">
        <v>5.0496899937845646E-3</v>
      </c>
      <c r="Q27" s="91">
        <v>5.9039143391186946E-3</v>
      </c>
      <c r="R27" s="92">
        <v>2.5691886011880358E-2</v>
      </c>
      <c r="S27" s="93">
        <v>128.67031606603535</v>
      </c>
      <c r="T27" s="94">
        <v>3.0723954289230027E-2</v>
      </c>
      <c r="U27" s="95" t="s">
        <v>213</v>
      </c>
    </row>
    <row r="28" spans="1:21">
      <c r="A28" s="81" t="s">
        <v>143</v>
      </c>
      <c r="B28" s="82" t="s">
        <v>179</v>
      </c>
      <c r="C28" s="83">
        <v>85.516165640665577</v>
      </c>
      <c r="D28" s="84">
        <v>1312.4113584036838</v>
      </c>
      <c r="E28" s="85">
        <v>6.515957446808511E-2</v>
      </c>
      <c r="F28" s="96">
        <v>5.303512987359859E-2</v>
      </c>
      <c r="G28" s="97">
        <v>8.024945441920657E-2</v>
      </c>
      <c r="H28" s="87">
        <v>1.2124444594486521E-2</v>
      </c>
      <c r="I28" s="87">
        <v>1.508987995112146E-2</v>
      </c>
      <c r="J28" s="83">
        <v>35</v>
      </c>
      <c r="K28" s="84">
        <v>1312.4113584036838</v>
      </c>
      <c r="L28" s="88">
        <v>5.1733162979236226E-2</v>
      </c>
      <c r="M28" s="96">
        <v>2.6668467760421782E-2</v>
      </c>
      <c r="N28" s="96">
        <v>1.9237155207554861E-2</v>
      </c>
      <c r="O28" s="89">
        <v>3.6874085627540354E-2</v>
      </c>
      <c r="P28" s="90">
        <v>7.4313125528669213E-3</v>
      </c>
      <c r="Q28" s="91">
        <v>1.0205617867118572E-2</v>
      </c>
      <c r="R28" s="92">
        <v>2.5691886011880358E-2</v>
      </c>
      <c r="S28" s="93">
        <v>50.516165640665577</v>
      </c>
      <c r="T28" s="94">
        <v>3.8491106707663328E-2</v>
      </c>
      <c r="U28" s="95" t="s">
        <v>213</v>
      </c>
    </row>
    <row r="29" spans="1:21">
      <c r="A29" s="81" t="s">
        <v>134</v>
      </c>
      <c r="B29" s="82" t="s">
        <v>189</v>
      </c>
      <c r="C29" s="83">
        <v>645.84430123431753</v>
      </c>
      <c r="D29" s="84">
        <v>9872.9477196885418</v>
      </c>
      <c r="E29" s="85">
        <v>6.5415549597855227E-2</v>
      </c>
      <c r="F29" s="96">
        <v>6.0705352413547714E-2</v>
      </c>
      <c r="G29" s="97">
        <v>7.0479737617502328E-2</v>
      </c>
      <c r="H29" s="87">
        <v>4.710197184307513E-3</v>
      </c>
      <c r="I29" s="87">
        <v>5.0641880196471006E-3</v>
      </c>
      <c r="J29" s="83">
        <v>324</v>
      </c>
      <c r="K29" s="84">
        <v>9872.9477196885418</v>
      </c>
      <c r="L29" s="88">
        <v>5.1733162979236226E-2</v>
      </c>
      <c r="M29" s="96">
        <v>3.281694679228192E-2</v>
      </c>
      <c r="N29" s="96">
        <v>2.9480426992806886E-2</v>
      </c>
      <c r="O29" s="89">
        <v>3.6516684117708899E-2</v>
      </c>
      <c r="P29" s="90">
        <v>3.3365197994750344E-3</v>
      </c>
      <c r="Q29" s="91">
        <v>3.6997373254269786E-3</v>
      </c>
      <c r="R29" s="92">
        <v>2.5691886011880358E-2</v>
      </c>
      <c r="S29" s="93">
        <v>321.84430123431753</v>
      </c>
      <c r="T29" s="94">
        <v>3.2598602805573314E-2</v>
      </c>
      <c r="U29" s="95" t="s">
        <v>213</v>
      </c>
    </row>
    <row r="30" spans="1:21">
      <c r="A30" s="81" t="s">
        <v>132</v>
      </c>
      <c r="B30" s="82" t="s">
        <v>173</v>
      </c>
      <c r="C30" s="83">
        <v>426.38053326690772</v>
      </c>
      <c r="D30" s="84">
        <v>6327.0072992700734</v>
      </c>
      <c r="E30" s="85">
        <v>6.7390554981041018E-2</v>
      </c>
      <c r="F30" s="96">
        <v>6.1472058354135939E-2</v>
      </c>
      <c r="G30" s="97">
        <v>7.3771476334535679E-2</v>
      </c>
      <c r="H30" s="87">
        <v>5.9184966269050787E-3</v>
      </c>
      <c r="I30" s="87">
        <v>6.3809213534946618E-3</v>
      </c>
      <c r="J30" s="83">
        <v>239</v>
      </c>
      <c r="K30" s="84">
        <v>6327.0072992700734</v>
      </c>
      <c r="L30" s="88">
        <v>5.1733162979236226E-2</v>
      </c>
      <c r="M30" s="96">
        <v>3.7774573142593443E-2</v>
      </c>
      <c r="N30" s="96">
        <v>3.3350382100214744E-2</v>
      </c>
      <c r="O30" s="89">
        <v>4.2759755525208734E-2</v>
      </c>
      <c r="P30" s="90">
        <v>4.4241910423786987E-3</v>
      </c>
      <c r="Q30" s="91">
        <v>4.9851823826152913E-3</v>
      </c>
      <c r="R30" s="92">
        <v>2.5691886011880358E-2</v>
      </c>
      <c r="S30" s="93">
        <v>187.38053326690772</v>
      </c>
      <c r="T30" s="94">
        <v>2.9615981838447571E-2</v>
      </c>
      <c r="U30" s="95" t="s">
        <v>213</v>
      </c>
    </row>
    <row r="31" spans="1:21">
      <c r="A31" s="81" t="s">
        <v>138</v>
      </c>
      <c r="B31" s="82" t="s">
        <v>172</v>
      </c>
      <c r="C31" s="83">
        <v>115.57319135999319</v>
      </c>
      <c r="D31" s="84">
        <v>1617.0695286980867</v>
      </c>
      <c r="E31" s="85">
        <v>7.1470761961015941E-2</v>
      </c>
      <c r="F31" s="96">
        <v>5.9904342932082306E-2</v>
      </c>
      <c r="G31" s="97">
        <v>8.5356540828020425E-2</v>
      </c>
      <c r="H31" s="87">
        <v>1.1566419028933635E-2</v>
      </c>
      <c r="I31" s="87">
        <v>1.3885778867004483E-2</v>
      </c>
      <c r="J31" s="83">
        <v>74</v>
      </c>
      <c r="K31" s="84">
        <v>1617.0695286980867</v>
      </c>
      <c r="L31" s="88">
        <v>5.1733162979236226E-2</v>
      </c>
      <c r="M31" s="86">
        <v>4.5761792357548091E-2</v>
      </c>
      <c r="N31" s="96">
        <v>3.6608522904590129E-2</v>
      </c>
      <c r="O31" s="89">
        <v>5.7070532369302804E-2</v>
      </c>
      <c r="P31" s="90">
        <v>9.1532694529579614E-3</v>
      </c>
      <c r="Q31" s="91">
        <v>1.1308740011754713E-2</v>
      </c>
      <c r="R31" s="92">
        <v>2.5691886011880358E-2</v>
      </c>
      <c r="S31" s="93">
        <v>41.573191359993189</v>
      </c>
      <c r="T31" s="94">
        <v>2.5708969603467847E-2</v>
      </c>
      <c r="U31" s="95" t="s">
        <v>213</v>
      </c>
    </row>
    <row r="32" spans="1:21">
      <c r="A32" s="81" t="s">
        <v>153</v>
      </c>
      <c r="B32" s="82" t="s">
        <v>195</v>
      </c>
      <c r="C32" s="83">
        <v>581.98577623351275</v>
      </c>
      <c r="D32" s="84">
        <v>7900.2157580427665</v>
      </c>
      <c r="E32" s="85">
        <v>7.3667073667073674E-2</v>
      </c>
      <c r="F32" s="96">
        <v>6.8111599807949341E-2</v>
      </c>
      <c r="G32" s="97">
        <v>7.9640984496794534E-2</v>
      </c>
      <c r="H32" s="87">
        <v>5.5554738591243324E-3</v>
      </c>
      <c r="I32" s="87">
        <v>5.9739108297208604E-3</v>
      </c>
      <c r="J32" s="83">
        <v>240</v>
      </c>
      <c r="K32" s="84">
        <v>7900.2157580427665</v>
      </c>
      <c r="L32" s="88">
        <v>5.1733162979236226E-2</v>
      </c>
      <c r="M32" s="96">
        <v>3.0378917152442255E-2</v>
      </c>
      <c r="N32" s="96">
        <v>2.681663670492598E-2</v>
      </c>
      <c r="O32" s="89">
        <v>3.4398617000612405E-2</v>
      </c>
      <c r="P32" s="90">
        <v>3.562280447516275E-3</v>
      </c>
      <c r="Q32" s="91">
        <v>4.0196998481701503E-3</v>
      </c>
      <c r="R32" s="92">
        <v>2.5691886011880358E-2</v>
      </c>
      <c r="S32" s="93">
        <v>341.98577623351275</v>
      </c>
      <c r="T32" s="94">
        <v>4.3288156514631415E-2</v>
      </c>
      <c r="U32" s="95" t="s">
        <v>213</v>
      </c>
    </row>
    <row r="33" spans="1:21">
      <c r="A33" s="81" t="s">
        <v>155</v>
      </c>
      <c r="B33" s="82" t="s">
        <v>183</v>
      </c>
      <c r="C33" s="83">
        <v>138.70950898334044</v>
      </c>
      <c r="D33" s="84">
        <v>1873.0773263433814</v>
      </c>
      <c r="E33" s="85">
        <v>7.4054342035162493E-2</v>
      </c>
      <c r="F33" s="96">
        <v>6.3047494697809611E-2</v>
      </c>
      <c r="G33" s="97">
        <v>8.697442631431071E-2</v>
      </c>
      <c r="H33" s="87">
        <v>1.1006847337352882E-2</v>
      </c>
      <c r="I33" s="87">
        <v>1.2920084279148217E-2</v>
      </c>
      <c r="J33" s="83">
        <v>40</v>
      </c>
      <c r="K33" s="84">
        <v>1873.0773263433814</v>
      </c>
      <c r="L33" s="88">
        <v>5.1733162979236226E-2</v>
      </c>
      <c r="M33" s="96">
        <v>2.1355231541928883E-2</v>
      </c>
      <c r="N33" s="96">
        <v>1.5721719683411798E-2</v>
      </c>
      <c r="O33" s="89">
        <v>2.8949201915432536E-2</v>
      </c>
      <c r="P33" s="90">
        <v>5.6335118585170846E-3</v>
      </c>
      <c r="Q33" s="91">
        <v>7.5939703735036536E-3</v>
      </c>
      <c r="R33" s="92">
        <v>2.5691886011880358E-2</v>
      </c>
      <c r="S33" s="93">
        <v>98.709508983340442</v>
      </c>
      <c r="T33" s="94">
        <v>5.2699110493233607E-2</v>
      </c>
      <c r="U33" s="95" t="s">
        <v>213</v>
      </c>
    </row>
    <row r="34" spans="1:21">
      <c r="A34" s="81" t="s">
        <v>145</v>
      </c>
      <c r="B34" s="82" t="s">
        <v>180</v>
      </c>
      <c r="C34" s="83">
        <v>187.22518284433798</v>
      </c>
      <c r="D34" s="84">
        <v>2485.7324032974002</v>
      </c>
      <c r="E34" s="85">
        <v>7.5319926873857398E-2</v>
      </c>
      <c r="F34" s="96">
        <v>6.5587927369099297E-2</v>
      </c>
      <c r="G34" s="97">
        <v>8.6257119928357481E-2</v>
      </c>
      <c r="H34" s="87">
        <v>9.7319995047581015E-3</v>
      </c>
      <c r="I34" s="87">
        <v>1.0937193054500083E-2</v>
      </c>
      <c r="J34" s="83">
        <v>111</v>
      </c>
      <c r="K34" s="84">
        <v>2485.7324032974002</v>
      </c>
      <c r="L34" s="88">
        <v>5.1733162979236226E-2</v>
      </c>
      <c r="M34" s="86">
        <v>4.4654846938775507E-2</v>
      </c>
      <c r="N34" s="96">
        <v>3.7213740631393967E-2</v>
      </c>
      <c r="O34" s="89">
        <v>5.349543558589747E-2</v>
      </c>
      <c r="P34" s="90">
        <v>7.4411063073815398E-3</v>
      </c>
      <c r="Q34" s="91">
        <v>8.8405886471219636E-3</v>
      </c>
      <c r="R34" s="92">
        <v>2.5691886011880358E-2</v>
      </c>
      <c r="S34" s="93">
        <v>76.225182844337979</v>
      </c>
      <c r="T34" s="94">
        <v>3.0665079935081885E-2</v>
      </c>
      <c r="U34" s="95" t="s">
        <v>213</v>
      </c>
    </row>
    <row r="35" spans="1:21">
      <c r="A35" s="81" t="s">
        <v>130</v>
      </c>
      <c r="B35" s="82" t="s">
        <v>185</v>
      </c>
      <c r="C35" s="83">
        <v>389.24402566158255</v>
      </c>
      <c r="D35" s="84">
        <v>5067.4382220795887</v>
      </c>
      <c r="E35" s="85">
        <v>7.6812781646866043E-2</v>
      </c>
      <c r="F35" s="96">
        <v>6.9797230905217222E-2</v>
      </c>
      <c r="G35" s="97">
        <v>8.4426502099867684E-2</v>
      </c>
      <c r="H35" s="87">
        <v>7.0155507416488211E-3</v>
      </c>
      <c r="I35" s="87">
        <v>7.6137204530016406E-3</v>
      </c>
      <c r="J35" s="83">
        <v>165</v>
      </c>
      <c r="K35" s="84">
        <v>5067.4382220795887</v>
      </c>
      <c r="L35" s="88">
        <v>5.1733162979236226E-2</v>
      </c>
      <c r="M35" s="96">
        <v>3.2560831088392993E-2</v>
      </c>
      <c r="N35" s="96">
        <v>2.8017273200150617E-2</v>
      </c>
      <c r="O35" s="89">
        <v>3.7815813440723586E-2</v>
      </c>
      <c r="P35" s="90">
        <v>4.5435578882423756E-3</v>
      </c>
      <c r="Q35" s="91">
        <v>5.2549823523305936E-3</v>
      </c>
      <c r="R35" s="92">
        <v>2.5691886011880358E-2</v>
      </c>
      <c r="S35" s="93">
        <v>224.24402566158255</v>
      </c>
      <c r="T35" s="94">
        <v>4.4251950558473051E-2</v>
      </c>
      <c r="U35" s="95" t="s">
        <v>213</v>
      </c>
    </row>
    <row r="36" spans="1:21">
      <c r="A36" s="81" t="s">
        <v>152</v>
      </c>
      <c r="B36" s="82" t="s">
        <v>186</v>
      </c>
      <c r="C36" s="83">
        <v>360.12503462186896</v>
      </c>
      <c r="D36" s="84">
        <v>4260.6342124277453</v>
      </c>
      <c r="E36" s="85">
        <v>8.4523809523809529E-2</v>
      </c>
      <c r="F36" s="96">
        <v>7.6540805733416706E-2</v>
      </c>
      <c r="G36" s="97">
        <v>9.3216743006968514E-2</v>
      </c>
      <c r="H36" s="87">
        <v>7.983003790392823E-3</v>
      </c>
      <c r="I36" s="87">
        <v>8.692933483158985E-3</v>
      </c>
      <c r="J36" s="83">
        <v>167</v>
      </c>
      <c r="K36" s="84">
        <v>4260.6342124277453</v>
      </c>
      <c r="L36" s="88">
        <v>5.1733162979236226E-2</v>
      </c>
      <c r="M36" s="96">
        <v>3.9196042578093553E-2</v>
      </c>
      <c r="N36" s="96">
        <v>3.3771929579326315E-2</v>
      </c>
      <c r="O36" s="89">
        <v>4.5446456092995607E-2</v>
      </c>
      <c r="P36" s="90">
        <v>5.4241129987672373E-3</v>
      </c>
      <c r="Q36" s="91">
        <v>6.2504135149020548E-3</v>
      </c>
      <c r="R36" s="92">
        <v>2.5691886011880358E-2</v>
      </c>
      <c r="S36" s="93">
        <v>193.12503462186896</v>
      </c>
      <c r="T36" s="94">
        <v>4.5327766945715976E-2</v>
      </c>
      <c r="U36" s="95" t="s">
        <v>213</v>
      </c>
    </row>
    <row r="37" spans="1:21">
      <c r="A37" s="81" t="s">
        <v>127</v>
      </c>
      <c r="B37" s="82" t="s">
        <v>175</v>
      </c>
      <c r="C37" s="83">
        <v>526.00973253434665</v>
      </c>
      <c r="D37" s="84">
        <v>5124.2276527331187</v>
      </c>
      <c r="E37" s="85">
        <v>0.10265151515151515</v>
      </c>
      <c r="F37" s="96">
        <v>9.4637026987037465E-2</v>
      </c>
      <c r="G37" s="97">
        <v>0.11126426673243636</v>
      </c>
      <c r="H37" s="87">
        <v>8.0144881644776816E-3</v>
      </c>
      <c r="I37" s="87">
        <v>8.6127515809212157E-3</v>
      </c>
      <c r="J37" s="83">
        <v>201</v>
      </c>
      <c r="K37" s="84">
        <v>5124.2276527331187</v>
      </c>
      <c r="L37" s="88">
        <v>5.1733162979236226E-2</v>
      </c>
      <c r="M37" s="96">
        <v>3.9225423541202793E-2</v>
      </c>
      <c r="N37" s="96">
        <v>3.4246075010814302E-2</v>
      </c>
      <c r="O37" s="89">
        <v>4.4897096872735333E-2</v>
      </c>
      <c r="P37" s="90">
        <v>4.9793485303884916E-3</v>
      </c>
      <c r="Q37" s="91">
        <v>5.6716733315325396E-3</v>
      </c>
      <c r="R37" s="92">
        <v>2.5691886011880358E-2</v>
      </c>
      <c r="S37" s="93">
        <v>325.00973253434665</v>
      </c>
      <c r="T37" s="94">
        <v>6.342609161031236E-2</v>
      </c>
      <c r="U37" s="95" t="s">
        <v>213</v>
      </c>
    </row>
    <row r="38" spans="1:21">
      <c r="A38" s="116" t="s">
        <v>207</v>
      </c>
      <c r="B38" s="82" t="s">
        <v>208</v>
      </c>
      <c r="C38" s="83">
        <v>83.458173238050819</v>
      </c>
      <c r="D38" s="84">
        <v>2200.1301186375813</v>
      </c>
      <c r="E38" s="85">
        <v>3.793328973185088E-2</v>
      </c>
      <c r="F38" s="96">
        <v>3.0722598125833264E-2</v>
      </c>
      <c r="G38" s="97">
        <v>4.6528653629785151E-2</v>
      </c>
      <c r="H38" s="87">
        <v>7.2106916060176163E-3</v>
      </c>
      <c r="I38" s="87">
        <v>8.5953638979342703E-3</v>
      </c>
      <c r="J38" s="83">
        <v>38</v>
      </c>
      <c r="K38" s="84">
        <v>2200.1301186375813</v>
      </c>
      <c r="L38" s="88">
        <v>5.1733162979236226E-2</v>
      </c>
      <c r="M38" s="96">
        <v>1.7271705740536516E-2</v>
      </c>
      <c r="N38" s="96">
        <v>1.260926506538692E-2</v>
      </c>
      <c r="O38" s="89">
        <v>2.3618300966733279E-2</v>
      </c>
      <c r="P38" s="90">
        <v>4.6624406751495963E-3</v>
      </c>
      <c r="Q38" s="91">
        <v>6.3465952261967627E-3</v>
      </c>
      <c r="R38" s="92">
        <v>2.5691886011880358E-2</v>
      </c>
      <c r="S38" s="93">
        <v>45.458173238050819</v>
      </c>
      <c r="T38" s="94">
        <v>2.0661583991314361E-2</v>
      </c>
      <c r="U38" s="95" t="s">
        <v>213</v>
      </c>
    </row>
    <row r="39" spans="1:21">
      <c r="A39" s="81" t="s">
        <v>151</v>
      </c>
      <c r="B39" s="82" t="s">
        <v>209</v>
      </c>
      <c r="C39" s="83">
        <v>51.233275279172219</v>
      </c>
      <c r="D39" s="84">
        <v>1315.2422907488988</v>
      </c>
      <c r="E39" s="85">
        <v>3.8953488372093024E-2</v>
      </c>
      <c r="F39" s="96">
        <v>2.9768817198467419E-2</v>
      </c>
      <c r="G39" s="97">
        <v>5.0633326915948879E-2</v>
      </c>
      <c r="H39" s="87">
        <v>9.1846711736256054E-3</v>
      </c>
      <c r="I39" s="87">
        <v>1.1679838543855854E-2</v>
      </c>
      <c r="J39" s="83">
        <v>33</v>
      </c>
      <c r="K39" s="84">
        <v>1315.2422907488988</v>
      </c>
      <c r="L39" s="88">
        <v>5.1733162979236226E-2</v>
      </c>
      <c r="M39" s="96">
        <v>2.5090434083601284E-2</v>
      </c>
      <c r="N39" s="96">
        <v>1.7920797648235169E-2</v>
      </c>
      <c r="O39" s="89">
        <v>3.5032565575922693E-2</v>
      </c>
      <c r="P39" s="90">
        <v>7.1696364353661148E-3</v>
      </c>
      <c r="Q39" s="91">
        <v>9.9421314923214092E-3</v>
      </c>
      <c r="R39" s="92">
        <v>2.5691886011880358E-2</v>
      </c>
      <c r="S39" s="93">
        <v>18.233275279172219</v>
      </c>
      <c r="T39" s="94">
        <v>1.3863054288491739E-2</v>
      </c>
      <c r="U39" s="95" t="s">
        <v>214</v>
      </c>
    </row>
    <row r="40" spans="1:21">
      <c r="A40" s="81" t="s">
        <v>159</v>
      </c>
      <c r="B40" s="82" t="s">
        <v>206</v>
      </c>
      <c r="C40" s="83">
        <v>87.515223497389073</v>
      </c>
      <c r="D40" s="84">
        <v>1557.3945686900959</v>
      </c>
      <c r="E40" s="85">
        <v>5.6193353474320244E-2</v>
      </c>
      <c r="F40" s="96">
        <v>4.5809812234664682E-2</v>
      </c>
      <c r="G40" s="97">
        <v>6.9118277838647477E-2</v>
      </c>
      <c r="H40" s="87">
        <v>1.0383541239655562E-2</v>
      </c>
      <c r="I40" s="87">
        <v>1.2924924364327232E-2</v>
      </c>
      <c r="J40" s="83">
        <v>57</v>
      </c>
      <c r="K40" s="98">
        <v>1557.3945686900959</v>
      </c>
      <c r="L40" s="100">
        <v>5.1733162979236226E-2</v>
      </c>
      <c r="M40" s="99">
        <v>3.6599588277710482E-2</v>
      </c>
      <c r="N40" s="96">
        <v>2.8355857933604067E-2</v>
      </c>
      <c r="O40" s="89">
        <v>4.7135602464669524E-2</v>
      </c>
      <c r="P40" s="90">
        <v>8.2437303441064147E-3</v>
      </c>
      <c r="Q40" s="91">
        <v>1.0536014186959042E-2</v>
      </c>
      <c r="R40" s="92">
        <v>2.5691886011880358E-2</v>
      </c>
      <c r="S40" s="93">
        <v>30.515223497389073</v>
      </c>
      <c r="T40" s="94">
        <v>1.9593765196609762E-2</v>
      </c>
      <c r="U40" s="95" t="s">
        <v>214</v>
      </c>
    </row>
    <row r="41" spans="1:21" hidden="1">
      <c r="A41" s="117" t="s">
        <v>210</v>
      </c>
      <c r="B41" s="118" t="s">
        <v>211</v>
      </c>
      <c r="C41" s="83" t="e">
        <v>#N/A</v>
      </c>
      <c r="D41" s="84">
        <v>615</v>
      </c>
      <c r="E41" s="85" t="e">
        <v>#N/A</v>
      </c>
      <c r="F41" s="96" t="e">
        <v>#VALUE!</v>
      </c>
      <c r="G41" s="97" t="e">
        <v>#VALUE!</v>
      </c>
      <c r="H41" s="87" t="e">
        <v>#N/A</v>
      </c>
      <c r="I41" s="87" t="e">
        <v>#VALUE!</v>
      </c>
      <c r="J41" s="83">
        <v>8</v>
      </c>
      <c r="K41" s="84">
        <v>615</v>
      </c>
      <c r="L41" s="88">
        <v>5.1733162979236226E-2</v>
      </c>
      <c r="M41" s="96">
        <v>1.3008130081300813E-2</v>
      </c>
      <c r="N41" s="96">
        <v>6.6058398814351276E-3</v>
      </c>
      <c r="O41" s="89">
        <v>2.5456425078164282E-2</v>
      </c>
      <c r="P41" s="90">
        <v>6.4022901998656854E-3</v>
      </c>
      <c r="Q41" s="91">
        <v>1.2448294996863469E-2</v>
      </c>
      <c r="R41" s="92">
        <v>2.5691886011880358E-2</v>
      </c>
      <c r="S41" s="93" t="e">
        <v>#N/A</v>
      </c>
      <c r="T41" s="94" t="e">
        <v>#N/A</v>
      </c>
      <c r="U41" s="95" t="e">
        <v>#VALUE!</v>
      </c>
    </row>
    <row r="42" spans="1:21" hidden="1">
      <c r="A42" s="117" t="s">
        <v>202</v>
      </c>
      <c r="B42" s="118" t="s">
        <v>203</v>
      </c>
      <c r="C42" s="83" t="e">
        <v>#N/A</v>
      </c>
      <c r="D42" s="84">
        <v>11366.16602281089</v>
      </c>
      <c r="E42" s="85" t="e">
        <v>#N/A</v>
      </c>
      <c r="F42" s="96" t="e">
        <v>#VALUE!</v>
      </c>
      <c r="G42" s="97" t="e">
        <v>#VALUE!</v>
      </c>
      <c r="H42" s="87" t="e">
        <v>#N/A</v>
      </c>
      <c r="I42" s="87" t="e">
        <v>#VALUE!</v>
      </c>
      <c r="J42" s="83">
        <v>0</v>
      </c>
      <c r="K42" s="84">
        <v>11366.16602281089</v>
      </c>
      <c r="L42" s="88">
        <v>5.1733162979236226E-2</v>
      </c>
      <c r="M42" s="96">
        <v>0</v>
      </c>
      <c r="N42" s="96">
        <v>0</v>
      </c>
      <c r="O42" s="89">
        <v>3.3786388619464256E-4</v>
      </c>
      <c r="P42" s="90">
        <v>0</v>
      </c>
      <c r="Q42" s="91">
        <v>3.3786388619464256E-4</v>
      </c>
      <c r="R42" s="92">
        <v>2.5691886011880358E-2</v>
      </c>
      <c r="S42" s="93" t="e">
        <v>#N/A</v>
      </c>
      <c r="T42" s="94" t="e">
        <v>#N/A</v>
      </c>
      <c r="U42" s="95" t="e">
        <v>#VALUE!</v>
      </c>
    </row>
    <row r="43" spans="1:21" ht="15.75" thickBot="1">
      <c r="A43" s="133"/>
      <c r="B43" s="134" t="s">
        <v>161</v>
      </c>
      <c r="C43" s="101">
        <v>10976.129633667855</v>
      </c>
      <c r="D43" s="102">
        <v>212168.15291331147</v>
      </c>
      <c r="E43" s="103">
        <v>5.1733162979236226E-2</v>
      </c>
      <c r="F43" s="104"/>
      <c r="G43" s="105"/>
      <c r="H43" s="106"/>
      <c r="I43" s="106"/>
      <c r="J43" s="101">
        <v>5451</v>
      </c>
      <c r="K43" s="102">
        <v>212168.15291331147</v>
      </c>
      <c r="L43" s="107"/>
      <c r="M43" s="104">
        <v>2.5691886011880358E-2</v>
      </c>
      <c r="N43" s="104"/>
      <c r="O43" s="105"/>
      <c r="P43" s="108"/>
      <c r="Q43" s="109"/>
      <c r="R43" s="110"/>
      <c r="S43" s="111">
        <v>5525.1296336678561</v>
      </c>
      <c r="T43" s="112">
        <v>2.6041276967355868E-2</v>
      </c>
      <c r="U43" s="113"/>
    </row>
    <row r="44" spans="1:21" ht="20.25" customHeight="1">
      <c r="A44" s="46"/>
    </row>
    <row r="45" spans="1:21">
      <c r="A45" s="119" t="s">
        <v>218</v>
      </c>
      <c r="B45" s="119"/>
      <c r="C45" s="119"/>
      <c r="D45" s="119"/>
      <c r="E45" s="119"/>
      <c r="F45" s="119"/>
      <c r="G45" s="119"/>
      <c r="H45" s="119"/>
      <c r="I45" s="119"/>
      <c r="J45" s="119"/>
      <c r="K45" s="119"/>
      <c r="L45" s="119"/>
      <c r="M45" s="119"/>
    </row>
  </sheetData>
  <sortState ref="A6:U40">
    <sortCondition ref="U6:U40"/>
    <sortCondition ref="E6:E40"/>
  </sortState>
  <mergeCells count="7">
    <mergeCell ref="A43:B43"/>
    <mergeCell ref="A3:U3"/>
    <mergeCell ref="S4:U4"/>
    <mergeCell ref="C4:I4"/>
    <mergeCell ref="A4:A5"/>
    <mergeCell ref="B4:B5"/>
    <mergeCell ref="J4:Q4"/>
  </mergeCells>
  <conditionalFormatting sqref="U6:U42">
    <cfRule type="containsText" dxfId="3" priority="5" operator="containsText" text="Recorded lower than expected">
      <formula>NOT(ISERROR(SEARCH("Recorded lower than expected",U6)))</formula>
    </cfRule>
  </conditionalFormatting>
  <conditionalFormatting sqref="U6:U42">
    <cfRule type="containsText" dxfId="2" priority="6" operator="containsText" text="not significantly">
      <formula>NOT(ISERROR(SEARCH("not significantly",U6)))</formula>
    </cfRule>
    <cfRule type="containsText" dxfId="1" priority="7" operator="containsText" text="Higher">
      <formula>NOT(ISERROR(SEARCH("Higher",U6)))</formula>
    </cfRule>
    <cfRule type="containsText" dxfId="0" priority="8"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S91"/>
  <sheetViews>
    <sheetView zoomScale="70" zoomScaleNormal="70" workbookViewId="0">
      <selection activeCell="L31" sqref="L31"/>
    </sheetView>
  </sheetViews>
  <sheetFormatPr defaultRowHeight="15"/>
  <cols>
    <col min="1" max="1" width="12.7109375" customWidth="1"/>
    <col min="2" max="2" width="30" bestFit="1" customWidth="1"/>
    <col min="3" max="3" width="15" customWidth="1"/>
    <col min="4" max="4" width="13.7109375" customWidth="1"/>
    <col min="5" max="5" width="13.28515625" customWidth="1"/>
    <col min="6" max="6" width="15.28515625" customWidth="1"/>
    <col min="7" max="7" width="12.5703125" customWidth="1"/>
    <col min="8" max="8" width="12.7109375" customWidth="1"/>
    <col min="9" max="9" width="12" customWidth="1"/>
    <col min="11" max="11" width="11.85546875" customWidth="1"/>
    <col min="12" max="12" width="39" customWidth="1"/>
    <col min="13" max="13" width="15.85546875" customWidth="1"/>
    <col min="14" max="14" width="12.140625" customWidth="1"/>
    <col min="15" max="15" width="22.28515625" customWidth="1"/>
    <col min="16" max="16" width="14.5703125" customWidth="1"/>
    <col min="17" max="17" width="12.5703125" customWidth="1"/>
    <col min="18" max="18" width="11.85546875" customWidth="1"/>
    <col min="19" max="19" width="11" customWidth="1"/>
  </cols>
  <sheetData>
    <row r="1" spans="1:19" ht="18">
      <c r="A1" s="70" t="s">
        <v>122</v>
      </c>
    </row>
    <row r="2" spans="1:19">
      <c r="B2" s="1"/>
      <c r="I2" s="2"/>
      <c r="J2" s="2"/>
      <c r="K2" s="2"/>
      <c r="O2" s="147"/>
      <c r="P2" s="147"/>
      <c r="Q2" s="147"/>
      <c r="R2" s="147"/>
      <c r="S2" s="147"/>
    </row>
    <row r="3" spans="1:19" ht="18.75">
      <c r="A3" s="148" t="s">
        <v>118</v>
      </c>
      <c r="B3" s="149"/>
      <c r="C3" s="149"/>
      <c r="D3" s="149"/>
      <c r="E3" s="149"/>
      <c r="F3" s="149"/>
      <c r="G3" s="149"/>
      <c r="H3" s="149"/>
      <c r="I3" s="150"/>
      <c r="J3" s="2"/>
    </row>
    <row r="4" spans="1:19" ht="46.5" customHeight="1">
      <c r="A4" s="6" t="s">
        <v>76</v>
      </c>
      <c r="B4" s="16" t="s">
        <v>80</v>
      </c>
      <c r="C4" s="6" t="s">
        <v>123</v>
      </c>
      <c r="D4" s="6" t="s">
        <v>119</v>
      </c>
      <c r="E4" s="6" t="s">
        <v>99</v>
      </c>
      <c r="F4" s="6" t="s">
        <v>100</v>
      </c>
      <c r="G4" s="6" t="s">
        <v>101</v>
      </c>
      <c r="H4" s="6" t="s">
        <v>102</v>
      </c>
      <c r="I4" s="6" t="s">
        <v>103</v>
      </c>
    </row>
    <row r="5" spans="1:19">
      <c r="A5" s="68" t="s">
        <v>64</v>
      </c>
      <c r="B5" s="51" t="s">
        <v>0</v>
      </c>
      <c r="C5" s="69">
        <v>327</v>
      </c>
      <c r="D5" s="52">
        <v>7446</v>
      </c>
      <c r="E5" s="14">
        <v>4.3916196615632556E-2</v>
      </c>
      <c r="F5" s="53">
        <v>3.9492336490058767E-2</v>
      </c>
      <c r="G5" s="53">
        <v>4.8810426886816256E-2</v>
      </c>
      <c r="H5" s="53">
        <v>4.4238601255737892E-3</v>
      </c>
      <c r="I5" s="53">
        <v>9.3180903967574891E-3</v>
      </c>
      <c r="J5" s="5"/>
    </row>
    <row r="6" spans="1:19">
      <c r="A6" s="68" t="s">
        <v>37</v>
      </c>
      <c r="B6" s="51" t="s">
        <v>1</v>
      </c>
      <c r="C6" s="69">
        <v>209</v>
      </c>
      <c r="D6" s="52">
        <v>4009</v>
      </c>
      <c r="E6" s="14">
        <v>5.2132701421800945E-2</v>
      </c>
      <c r="F6" s="54">
        <v>4.5670156907277742E-2</v>
      </c>
      <c r="G6" s="54">
        <v>5.945275649154666E-2</v>
      </c>
      <c r="H6" s="54">
        <v>6.4625445145232024E-3</v>
      </c>
      <c r="I6" s="54">
        <v>1.3782599584268918E-2</v>
      </c>
    </row>
    <row r="7" spans="1:19">
      <c r="A7" s="68" t="s">
        <v>65</v>
      </c>
      <c r="B7" s="51" t="s">
        <v>2</v>
      </c>
      <c r="C7" s="69">
        <v>277</v>
      </c>
      <c r="D7" s="52">
        <v>3998</v>
      </c>
      <c r="E7" s="14">
        <v>6.9284642321160578E-2</v>
      </c>
      <c r="F7" s="53">
        <v>6.1819458839052883E-2</v>
      </c>
      <c r="G7" s="53">
        <v>7.7576763140347782E-2</v>
      </c>
      <c r="H7" s="53">
        <v>7.4651834821076943E-3</v>
      </c>
      <c r="I7" s="53">
        <v>1.5757304301294899E-2</v>
      </c>
    </row>
    <row r="8" spans="1:19">
      <c r="A8" s="68" t="s">
        <v>70</v>
      </c>
      <c r="B8" s="51" t="s">
        <v>3</v>
      </c>
      <c r="C8" s="69">
        <v>456</v>
      </c>
      <c r="D8" s="52">
        <v>8622</v>
      </c>
      <c r="E8" s="14">
        <v>5.288796102992345E-2</v>
      </c>
      <c r="F8" s="53">
        <v>4.8359711779114495E-2</v>
      </c>
      <c r="G8" s="53">
        <v>5.7814461416924715E-2</v>
      </c>
      <c r="H8" s="53">
        <v>4.528249250808955E-3</v>
      </c>
      <c r="I8" s="53">
        <v>9.4547496378102197E-3</v>
      </c>
    </row>
    <row r="9" spans="1:19">
      <c r="A9" s="68" t="s">
        <v>42</v>
      </c>
      <c r="B9" s="51" t="s">
        <v>4</v>
      </c>
      <c r="C9" s="69">
        <v>78</v>
      </c>
      <c r="D9" s="52">
        <v>1405</v>
      </c>
      <c r="E9" s="14">
        <v>5.5516014234875448E-2</v>
      </c>
      <c r="F9" s="54">
        <v>4.4709501889392329E-2</v>
      </c>
      <c r="G9" s="54">
        <v>6.8746545972908163E-2</v>
      </c>
      <c r="H9" s="54">
        <v>1.0806512345483119E-2</v>
      </c>
      <c r="I9" s="54">
        <v>2.4037044083515834E-2</v>
      </c>
    </row>
    <row r="10" spans="1:19">
      <c r="A10" s="68" t="s">
        <v>67</v>
      </c>
      <c r="B10" s="51" t="s">
        <v>5</v>
      </c>
      <c r="C10" s="69">
        <v>310</v>
      </c>
      <c r="D10" s="52">
        <v>11481</v>
      </c>
      <c r="E10" s="14">
        <v>2.7001132305548296E-2</v>
      </c>
      <c r="F10" s="53">
        <v>2.4190701358681135E-2</v>
      </c>
      <c r="G10" s="53">
        <v>3.0127992945296028E-2</v>
      </c>
      <c r="H10" s="53">
        <v>2.8104309468671602E-3</v>
      </c>
      <c r="I10" s="53">
        <v>5.9372915866148929E-3</v>
      </c>
    </row>
    <row r="11" spans="1:19">
      <c r="A11" s="68" t="s">
        <v>59</v>
      </c>
      <c r="B11" s="51" t="s">
        <v>6</v>
      </c>
      <c r="C11" s="69">
        <v>234</v>
      </c>
      <c r="D11" s="52">
        <v>6505</v>
      </c>
      <c r="E11" s="14">
        <v>3.5972328977709453E-2</v>
      </c>
      <c r="F11" s="53">
        <v>3.1713810802544581E-2</v>
      </c>
      <c r="G11" s="53">
        <v>4.0778597063088527E-2</v>
      </c>
      <c r="H11" s="53">
        <v>4.2585181751648715E-3</v>
      </c>
      <c r="I11" s="53">
        <v>9.0647862605439458E-3</v>
      </c>
    </row>
    <row r="12" spans="1:19">
      <c r="A12" s="68" t="s">
        <v>55</v>
      </c>
      <c r="B12" s="51" t="s">
        <v>7</v>
      </c>
      <c r="C12" s="69">
        <v>95</v>
      </c>
      <c r="D12" s="52">
        <v>2230</v>
      </c>
      <c r="E12" s="14">
        <v>4.2600896860986545E-2</v>
      </c>
      <c r="F12" s="53">
        <v>3.497562196074009E-2</v>
      </c>
      <c r="G12" s="53">
        <v>5.1799375872588815E-2</v>
      </c>
      <c r="H12" s="53">
        <v>7.6252749002464551E-3</v>
      </c>
      <c r="I12" s="53">
        <v>1.6823753911848725E-2</v>
      </c>
    </row>
    <row r="13" spans="1:19">
      <c r="A13" s="68" t="s">
        <v>66</v>
      </c>
      <c r="B13" s="51" t="s">
        <v>8</v>
      </c>
      <c r="C13" s="69">
        <v>485</v>
      </c>
      <c r="D13" s="52">
        <v>10042</v>
      </c>
      <c r="E13" s="14">
        <v>4.8297151961760605E-2</v>
      </c>
      <c r="F13" s="53">
        <v>4.4273817030792258E-2</v>
      </c>
      <c r="G13" s="53">
        <v>5.2665955541373315E-2</v>
      </c>
      <c r="H13" s="53">
        <v>4.0233349309683475E-3</v>
      </c>
      <c r="I13" s="53">
        <v>8.392138510581057E-3</v>
      </c>
    </row>
    <row r="14" spans="1:19">
      <c r="A14" s="68" t="s">
        <v>63</v>
      </c>
      <c r="B14" s="51" t="s">
        <v>9</v>
      </c>
      <c r="C14" s="69">
        <v>395</v>
      </c>
      <c r="D14" s="52">
        <v>10106</v>
      </c>
      <c r="E14" s="14">
        <v>3.9085691668315853E-2</v>
      </c>
      <c r="F14" s="53">
        <v>3.547900841665233E-2</v>
      </c>
      <c r="G14" s="53">
        <v>4.3042657046434653E-2</v>
      </c>
      <c r="H14" s="53">
        <v>3.6066832516635228E-3</v>
      </c>
      <c r="I14" s="53">
        <v>7.5636486297823227E-3</v>
      </c>
    </row>
    <row r="15" spans="1:19">
      <c r="A15" s="68" t="s">
        <v>56</v>
      </c>
      <c r="B15" s="51" t="s">
        <v>10</v>
      </c>
      <c r="C15" s="69">
        <v>247</v>
      </c>
      <c r="D15" s="52">
        <v>3077</v>
      </c>
      <c r="E15" s="14">
        <v>8.0272993175170615E-2</v>
      </c>
      <c r="F15" s="53">
        <v>7.1187308103354982E-2</v>
      </c>
      <c r="G15" s="53">
        <v>9.0405420325136751E-2</v>
      </c>
      <c r="H15" s="53">
        <v>9.0856850718156329E-3</v>
      </c>
      <c r="I15" s="53">
        <v>1.9218112221781769E-2</v>
      </c>
    </row>
    <row r="16" spans="1:19">
      <c r="A16" s="68" t="s">
        <v>45</v>
      </c>
      <c r="B16" s="51" t="s">
        <v>11</v>
      </c>
      <c r="C16" s="69">
        <v>112</v>
      </c>
      <c r="D16" s="52">
        <v>1916</v>
      </c>
      <c r="E16" s="14">
        <v>5.845511482254697E-2</v>
      </c>
      <c r="F16" s="53">
        <v>4.8807178018473979E-2</v>
      </c>
      <c r="G16" s="53">
        <v>6.9870112858023331E-2</v>
      </c>
      <c r="H16" s="53">
        <v>9.6479368040729915E-3</v>
      </c>
      <c r="I16" s="53">
        <v>2.1062934839549352E-2</v>
      </c>
    </row>
    <row r="17" spans="1:9">
      <c r="A17" s="68" t="s">
        <v>68</v>
      </c>
      <c r="B17" s="51" t="s">
        <v>12</v>
      </c>
      <c r="C17" s="69">
        <v>256</v>
      </c>
      <c r="D17" s="52">
        <v>8094</v>
      </c>
      <c r="E17" s="14">
        <v>3.1628366691376329E-2</v>
      </c>
      <c r="F17" s="53">
        <v>2.8032284281813778E-2</v>
      </c>
      <c r="G17" s="53">
        <v>3.5668838249404908E-2</v>
      </c>
      <c r="H17" s="53">
        <v>3.596082409562551E-3</v>
      </c>
      <c r="I17" s="53">
        <v>7.6365539675911295E-3</v>
      </c>
    </row>
    <row r="18" spans="1:9">
      <c r="A18" s="68" t="s">
        <v>47</v>
      </c>
      <c r="B18" s="51" t="s">
        <v>13</v>
      </c>
      <c r="C18" s="69">
        <v>156</v>
      </c>
      <c r="D18" s="52">
        <v>2160</v>
      </c>
      <c r="E18" s="14">
        <v>7.2222222222222215E-2</v>
      </c>
      <c r="F18" s="53">
        <v>6.2048387832861381E-2</v>
      </c>
      <c r="G18" s="53">
        <v>8.3914976583461864E-2</v>
      </c>
      <c r="H18" s="53">
        <v>1.0173834389360835E-2</v>
      </c>
      <c r="I18" s="53">
        <v>2.1866588750600484E-2</v>
      </c>
    </row>
    <row r="19" spans="1:9">
      <c r="A19" s="68" t="s">
        <v>58</v>
      </c>
      <c r="B19" s="51" t="s">
        <v>14</v>
      </c>
      <c r="C19" s="69">
        <v>76</v>
      </c>
      <c r="D19" s="52">
        <v>1401</v>
      </c>
      <c r="E19" s="14">
        <v>5.4246966452533907E-2</v>
      </c>
      <c r="F19" s="53">
        <v>4.3558780474098377E-2</v>
      </c>
      <c r="G19" s="53">
        <v>6.7373014256353808E-2</v>
      </c>
      <c r="H19" s="53">
        <v>1.068818597843553E-2</v>
      </c>
      <c r="I19" s="53">
        <v>2.3814233782255431E-2</v>
      </c>
    </row>
    <row r="20" spans="1:9">
      <c r="A20" s="68" t="s">
        <v>74</v>
      </c>
      <c r="B20" s="51" t="s">
        <v>15</v>
      </c>
      <c r="C20" s="69">
        <v>245</v>
      </c>
      <c r="D20" s="52">
        <v>4642</v>
      </c>
      <c r="E20" s="14">
        <v>5.277897457992245E-2</v>
      </c>
      <c r="F20" s="53">
        <v>4.6708609538065333E-2</v>
      </c>
      <c r="G20" s="53">
        <v>5.9588944816779642E-2</v>
      </c>
      <c r="H20" s="53">
        <v>6.0703650418571162E-3</v>
      </c>
      <c r="I20" s="53">
        <v>1.2880335278714308E-2</v>
      </c>
    </row>
    <row r="21" spans="1:9">
      <c r="A21" s="68" t="s">
        <v>71</v>
      </c>
      <c r="B21" s="51" t="s">
        <v>16</v>
      </c>
      <c r="C21" s="69">
        <v>246</v>
      </c>
      <c r="D21" s="52">
        <v>7815</v>
      </c>
      <c r="E21" s="14">
        <v>3.1477927063339732E-2</v>
      </c>
      <c r="F21" s="53">
        <v>2.7831001639706095E-2</v>
      </c>
      <c r="G21" s="53">
        <v>3.5585246618859465E-2</v>
      </c>
      <c r="H21" s="53">
        <v>3.6469254236336374E-3</v>
      </c>
      <c r="I21" s="53">
        <v>7.7542449791533699E-3</v>
      </c>
    </row>
    <row r="22" spans="1:9">
      <c r="A22" s="68" t="s">
        <v>49</v>
      </c>
      <c r="B22" s="51" t="s">
        <v>17</v>
      </c>
      <c r="C22" s="69">
        <v>117</v>
      </c>
      <c r="D22" s="52">
        <v>3535</v>
      </c>
      <c r="E22" s="14">
        <v>3.3097595473833098E-2</v>
      </c>
      <c r="F22" s="53">
        <v>2.7688623526165392E-2</v>
      </c>
      <c r="G22" s="53">
        <v>3.9520262002929775E-2</v>
      </c>
      <c r="H22" s="53">
        <v>5.4089719476677067E-3</v>
      </c>
      <c r="I22" s="53">
        <v>1.1831638476764383E-2</v>
      </c>
    </row>
    <row r="23" spans="1:9">
      <c r="A23" s="68" t="s">
        <v>62</v>
      </c>
      <c r="B23" s="51" t="s">
        <v>18</v>
      </c>
      <c r="C23" s="69">
        <v>265</v>
      </c>
      <c r="D23" s="52">
        <v>5078</v>
      </c>
      <c r="E23" s="14">
        <v>5.2185899960614415E-2</v>
      </c>
      <c r="F23" s="53">
        <v>4.6400240028655643E-2</v>
      </c>
      <c r="G23" s="53">
        <v>5.8648606830325557E-2</v>
      </c>
      <c r="H23" s="53">
        <v>5.7856599319587726E-3</v>
      </c>
      <c r="I23" s="53">
        <v>1.2248366801669915E-2</v>
      </c>
    </row>
    <row r="24" spans="1:9">
      <c r="A24" s="68" t="s">
        <v>72</v>
      </c>
      <c r="B24" s="51" t="s">
        <v>19</v>
      </c>
      <c r="C24" s="69">
        <v>245</v>
      </c>
      <c r="D24" s="52">
        <v>4424</v>
      </c>
      <c r="E24" s="14">
        <v>5.5379746835443035E-2</v>
      </c>
      <c r="F24" s="53">
        <v>4.9017502219848817E-2</v>
      </c>
      <c r="G24" s="53">
        <v>6.2513497443734453E-2</v>
      </c>
      <c r="H24" s="53">
        <v>6.3622446155942175E-3</v>
      </c>
      <c r="I24" s="53">
        <v>1.3495995223885636E-2</v>
      </c>
    </row>
    <row r="25" spans="1:9">
      <c r="A25" s="68" t="s">
        <v>73</v>
      </c>
      <c r="B25" s="51" t="s">
        <v>20</v>
      </c>
      <c r="C25" s="69">
        <v>270</v>
      </c>
      <c r="D25" s="52">
        <v>6455</v>
      </c>
      <c r="E25" s="14">
        <v>4.1828040278853604E-2</v>
      </c>
      <c r="F25" s="53">
        <v>3.7210543335000928E-2</v>
      </c>
      <c r="G25" s="53">
        <v>4.6990561705258921E-2</v>
      </c>
      <c r="H25" s="53">
        <v>4.6174969438526753E-3</v>
      </c>
      <c r="I25" s="53">
        <v>9.7800183702579924E-3</v>
      </c>
    </row>
    <row r="26" spans="1:9">
      <c r="A26" s="68" t="s">
        <v>61</v>
      </c>
      <c r="B26" s="51" t="s">
        <v>21</v>
      </c>
      <c r="C26" s="69">
        <v>323</v>
      </c>
      <c r="D26" s="52">
        <v>7205</v>
      </c>
      <c r="E26" s="14">
        <v>4.4829979181124219E-2</v>
      </c>
      <c r="F26" s="53">
        <v>4.0289465756907776E-2</v>
      </c>
      <c r="G26" s="53">
        <v>4.9855613863096636E-2</v>
      </c>
      <c r="H26" s="53">
        <v>4.5405134242164427E-3</v>
      </c>
      <c r="I26" s="53">
        <v>9.5661481061888598E-3</v>
      </c>
    </row>
    <row r="27" spans="1:9">
      <c r="A27" s="68" t="s">
        <v>39</v>
      </c>
      <c r="B27" s="51" t="s">
        <v>22</v>
      </c>
      <c r="C27" s="69">
        <v>235</v>
      </c>
      <c r="D27" s="52">
        <v>5598</v>
      </c>
      <c r="E27" s="14">
        <v>4.1979278313683456E-2</v>
      </c>
      <c r="F27" s="54">
        <v>3.7032344730751142E-2</v>
      </c>
      <c r="G27" s="54">
        <v>4.7554409739421669E-2</v>
      </c>
      <c r="H27" s="54">
        <v>4.9469335829323141E-3</v>
      </c>
      <c r="I27" s="54">
        <v>1.0522065008670527E-2</v>
      </c>
    </row>
    <row r="28" spans="1:9">
      <c r="A28" s="68" t="s">
        <v>40</v>
      </c>
      <c r="B28" s="51" t="s">
        <v>23</v>
      </c>
      <c r="C28" s="69">
        <v>169</v>
      </c>
      <c r="D28" s="52">
        <v>7240</v>
      </c>
      <c r="E28" s="14">
        <v>2.3342541436464088E-2</v>
      </c>
      <c r="F28" s="54">
        <v>2.0109051908600351E-2</v>
      </c>
      <c r="G28" s="54">
        <v>2.708159897476518E-2</v>
      </c>
      <c r="H28" s="54">
        <v>3.2334895278637379E-3</v>
      </c>
      <c r="I28" s="54">
        <v>6.9725470661648296E-3</v>
      </c>
    </row>
    <row r="29" spans="1:9">
      <c r="A29" s="68" t="s">
        <v>48</v>
      </c>
      <c r="B29" s="51" t="s">
        <v>24</v>
      </c>
      <c r="C29" s="69">
        <v>104</v>
      </c>
      <c r="D29" s="52">
        <v>901</v>
      </c>
      <c r="E29" s="14">
        <v>0.11542730299667037</v>
      </c>
      <c r="F29" s="53">
        <v>9.6175640453897315E-2</v>
      </c>
      <c r="G29" s="53">
        <v>0.13794445305197156</v>
      </c>
      <c r="H29" s="53">
        <v>1.9251662542773051E-2</v>
      </c>
      <c r="I29" s="53">
        <v>4.1768812598074245E-2</v>
      </c>
    </row>
    <row r="30" spans="1:9">
      <c r="A30" s="68" t="s">
        <v>44</v>
      </c>
      <c r="B30" s="51" t="s">
        <v>25</v>
      </c>
      <c r="C30" s="69">
        <v>111</v>
      </c>
      <c r="D30" s="52">
        <v>2144</v>
      </c>
      <c r="E30" s="14">
        <v>5.1772388059701489E-2</v>
      </c>
      <c r="F30" s="53">
        <v>4.3169401900717233E-2</v>
      </c>
      <c r="G30" s="53">
        <v>6.1978761725501742E-2</v>
      </c>
      <c r="H30" s="53">
        <v>8.6029861589842563E-3</v>
      </c>
      <c r="I30" s="53">
        <v>1.8809359824784509E-2</v>
      </c>
    </row>
    <row r="31" spans="1:9">
      <c r="A31" s="68" t="s">
        <v>69</v>
      </c>
      <c r="B31" s="51" t="s">
        <v>107</v>
      </c>
      <c r="C31" s="69">
        <v>199</v>
      </c>
      <c r="D31" s="52">
        <v>5787</v>
      </c>
      <c r="E31" s="14">
        <v>3.4387420079488508E-2</v>
      </c>
      <c r="F31" s="54">
        <v>2.9992762403916157E-2</v>
      </c>
      <c r="G31" s="54">
        <v>3.9399845399412464E-2</v>
      </c>
      <c r="H31" s="54">
        <v>4.3946576755723513E-3</v>
      </c>
      <c r="I31" s="54">
        <v>9.4070829954963076E-3</v>
      </c>
    </row>
    <row r="32" spans="1:9">
      <c r="A32" s="68" t="s">
        <v>54</v>
      </c>
      <c r="B32" s="51" t="s">
        <v>26</v>
      </c>
      <c r="C32" s="69">
        <v>319</v>
      </c>
      <c r="D32" s="52">
        <v>6893</v>
      </c>
      <c r="E32" s="14">
        <v>4.627883359930364E-2</v>
      </c>
      <c r="F32" s="53">
        <v>4.1566822908551758E-2</v>
      </c>
      <c r="G32" s="53">
        <v>5.149629746237281E-2</v>
      </c>
      <c r="H32" s="53">
        <v>4.7120106907518819E-3</v>
      </c>
      <c r="I32" s="53">
        <v>9.9294745538210522E-3</v>
      </c>
    </row>
    <row r="33" spans="1:19">
      <c r="A33" s="68" t="s">
        <v>75</v>
      </c>
      <c r="B33" s="51" t="s">
        <v>27</v>
      </c>
      <c r="C33" s="69">
        <v>283</v>
      </c>
      <c r="D33" s="52">
        <v>4929</v>
      </c>
      <c r="E33" s="14">
        <v>5.7415297220531548E-2</v>
      </c>
      <c r="F33" s="53">
        <v>5.1258785616348383E-2</v>
      </c>
      <c r="G33" s="53">
        <v>6.4261161344851422E-2</v>
      </c>
      <c r="H33" s="53">
        <v>6.1565116041831652E-3</v>
      </c>
      <c r="I33" s="53">
        <v>1.3002375728503039E-2</v>
      </c>
    </row>
    <row r="34" spans="1:19">
      <c r="A34" s="68" t="s">
        <v>41</v>
      </c>
      <c r="B34" s="51" t="s">
        <v>28</v>
      </c>
      <c r="C34" s="69">
        <v>252</v>
      </c>
      <c r="D34" s="52">
        <v>3693</v>
      </c>
      <c r="E34" s="14">
        <v>6.8237205523964256E-2</v>
      </c>
      <c r="F34" s="54">
        <v>6.0545122528360168E-2</v>
      </c>
      <c r="G34" s="54">
        <v>7.6826627454111326E-2</v>
      </c>
      <c r="H34" s="54">
        <v>7.6920829956040881E-3</v>
      </c>
      <c r="I34" s="54">
        <v>1.6281504925751158E-2</v>
      </c>
    </row>
    <row r="35" spans="1:19">
      <c r="A35" s="68" t="s">
        <v>50</v>
      </c>
      <c r="B35" s="51" t="s">
        <v>29</v>
      </c>
      <c r="C35" s="69">
        <v>163</v>
      </c>
      <c r="D35" s="52">
        <v>1896</v>
      </c>
      <c r="E35" s="14">
        <v>8.5970464135021102E-2</v>
      </c>
      <c r="F35" s="53">
        <v>7.4174617833596024E-2</v>
      </c>
      <c r="G35" s="53">
        <v>9.9440698306444267E-2</v>
      </c>
      <c r="H35" s="53">
        <v>1.1795846301425078E-2</v>
      </c>
      <c r="I35" s="53">
        <v>2.5266080472848243E-2</v>
      </c>
    </row>
    <row r="36" spans="1:19">
      <c r="A36" s="68" t="s">
        <v>43</v>
      </c>
      <c r="B36" s="51" t="s">
        <v>30</v>
      </c>
      <c r="C36" s="69">
        <v>208</v>
      </c>
      <c r="D36" s="52">
        <v>3278</v>
      </c>
      <c r="E36" s="14">
        <v>6.3453325198291638E-2</v>
      </c>
      <c r="F36" s="54">
        <v>5.5608246745014044E-2</v>
      </c>
      <c r="G36" s="54">
        <v>7.2320413797286334E-2</v>
      </c>
      <c r="H36" s="54">
        <v>7.8450784532775944E-3</v>
      </c>
      <c r="I36" s="54">
        <v>1.6712167052272291E-2</v>
      </c>
    </row>
    <row r="37" spans="1:19">
      <c r="A37" s="68" t="s">
        <v>57</v>
      </c>
      <c r="B37" s="51" t="s">
        <v>31</v>
      </c>
      <c r="C37" s="69">
        <v>143</v>
      </c>
      <c r="D37" s="52">
        <v>2627</v>
      </c>
      <c r="E37" s="14">
        <v>5.4434716406547394E-2</v>
      </c>
      <c r="F37" s="53">
        <v>4.6391490667602751E-2</v>
      </c>
      <c r="G37" s="53">
        <v>6.3779186274711047E-2</v>
      </c>
      <c r="H37" s="53">
        <v>8.0432257389446427E-3</v>
      </c>
      <c r="I37" s="53">
        <v>1.7387695607108296E-2</v>
      </c>
    </row>
    <row r="38" spans="1:19">
      <c r="A38" s="68" t="s">
        <v>53</v>
      </c>
      <c r="B38" s="51" t="s">
        <v>32</v>
      </c>
      <c r="C38" s="69">
        <v>135</v>
      </c>
      <c r="D38" s="52">
        <v>2280</v>
      </c>
      <c r="E38" s="14">
        <v>5.921052631578947E-2</v>
      </c>
      <c r="F38" s="53">
        <v>5.024376113879387E-2</v>
      </c>
      <c r="G38" s="53">
        <v>6.9660176157032572E-2</v>
      </c>
      <c r="H38" s="53">
        <v>8.9667651769956003E-3</v>
      </c>
      <c r="I38" s="53">
        <v>1.9416415018238702E-2</v>
      </c>
    </row>
    <row r="39" spans="1:19">
      <c r="A39" s="68" t="s">
        <v>46</v>
      </c>
      <c r="B39" s="51" t="s">
        <v>33</v>
      </c>
      <c r="C39" s="69">
        <v>133</v>
      </c>
      <c r="D39" s="52">
        <v>2485</v>
      </c>
      <c r="E39" s="14">
        <v>5.3521126760563378E-2</v>
      </c>
      <c r="F39" s="53">
        <v>4.5340956221667818E-2</v>
      </c>
      <c r="G39" s="53">
        <v>6.3079603768971981E-2</v>
      </c>
      <c r="H39" s="53">
        <v>8.1801705388955606E-3</v>
      </c>
      <c r="I39" s="53">
        <v>1.7738647547304164E-2</v>
      </c>
    </row>
    <row r="40" spans="1:19">
      <c r="A40" s="68" t="s">
        <v>52</v>
      </c>
      <c r="B40" s="51" t="s">
        <v>34</v>
      </c>
      <c r="C40" s="69">
        <v>151</v>
      </c>
      <c r="D40" s="52">
        <v>2656</v>
      </c>
      <c r="E40" s="14">
        <v>5.6852409638554216E-2</v>
      </c>
      <c r="F40" s="53">
        <v>4.8669003828597276E-2</v>
      </c>
      <c r="G40" s="53">
        <v>6.6315888504840909E-2</v>
      </c>
      <c r="H40" s="53">
        <v>8.1834058099569396E-3</v>
      </c>
      <c r="I40" s="53">
        <v>1.7646884676243632E-2</v>
      </c>
    </row>
    <row r="41" spans="1:19">
      <c r="A41" s="68" t="s">
        <v>51</v>
      </c>
      <c r="B41" s="51" t="s">
        <v>35</v>
      </c>
      <c r="C41" s="69">
        <v>165</v>
      </c>
      <c r="D41" s="52">
        <v>4346</v>
      </c>
      <c r="E41" s="14">
        <v>3.7965945697192818E-2</v>
      </c>
      <c r="F41" s="53">
        <v>3.2679834942979005E-2</v>
      </c>
      <c r="G41" s="53">
        <v>4.4068155144752007E-2</v>
      </c>
      <c r="H41" s="53">
        <v>5.286110754213813E-3</v>
      </c>
      <c r="I41" s="53">
        <v>1.1388320201773001E-2</v>
      </c>
    </row>
    <row r="42" spans="1:19">
      <c r="A42" s="68" t="s">
        <v>60</v>
      </c>
      <c r="B42" s="51" t="s">
        <v>36</v>
      </c>
      <c r="C42" s="69">
        <v>236</v>
      </c>
      <c r="D42" s="52">
        <v>4414</v>
      </c>
      <c r="E42" s="14">
        <v>5.3466243769823292E-2</v>
      </c>
      <c r="F42" s="53">
        <v>4.7209432957385784E-2</v>
      </c>
      <c r="G42" s="53">
        <v>6.0499634746626063E-2</v>
      </c>
      <c r="H42" s="53">
        <v>6.2568108124375077E-3</v>
      </c>
      <c r="I42" s="53">
        <v>1.3290201789240279E-2</v>
      </c>
    </row>
    <row r="43" spans="1:19" s="2" customFormat="1">
      <c r="B43" s="7" t="s">
        <v>38</v>
      </c>
      <c r="C43" s="50">
        <f>SUM(C5:C42)</f>
        <v>8430</v>
      </c>
      <c r="D43" s="50">
        <f>SUM(D5:D42)</f>
        <v>182813</v>
      </c>
      <c r="E43" s="13">
        <f>C43/D43</f>
        <v>4.6112694392630722E-2</v>
      </c>
    </row>
    <row r="45" spans="1:19" ht="18.75">
      <c r="A45" s="9"/>
      <c r="B45" s="10"/>
      <c r="C45" s="11"/>
      <c r="D45" s="11"/>
      <c r="E45" s="11"/>
      <c r="F45" s="11"/>
      <c r="O45" s="12"/>
    </row>
    <row r="46" spans="1:19" ht="18.75">
      <c r="A46" s="71" t="s">
        <v>121</v>
      </c>
      <c r="B46" s="10"/>
      <c r="C46" s="11"/>
      <c r="D46" s="11"/>
      <c r="E46" s="11"/>
      <c r="F46" s="11"/>
    </row>
    <row r="47" spans="1:19" ht="18.75">
      <c r="A47" s="148" t="s">
        <v>117</v>
      </c>
      <c r="B47" s="149"/>
      <c r="C47" s="149"/>
      <c r="D47" s="149"/>
      <c r="E47" s="149"/>
      <c r="F47" s="149"/>
      <c r="G47" s="149"/>
      <c r="H47" s="149"/>
      <c r="I47" s="150"/>
    </row>
    <row r="48" spans="1:19" ht="45">
      <c r="A48" s="6" t="s">
        <v>76</v>
      </c>
      <c r="B48" s="16" t="s">
        <v>80</v>
      </c>
      <c r="C48" s="6" t="s">
        <v>120</v>
      </c>
      <c r="D48" s="6" t="s">
        <v>96</v>
      </c>
      <c r="E48" s="6" t="s">
        <v>92</v>
      </c>
      <c r="F48" s="6" t="s">
        <v>82</v>
      </c>
      <c r="G48" s="6" t="s">
        <v>83</v>
      </c>
      <c r="H48" s="6" t="s">
        <v>95</v>
      </c>
      <c r="I48" s="6" t="s">
        <v>116</v>
      </c>
      <c r="J48" s="15"/>
      <c r="K48" s="15"/>
      <c r="L48" s="15"/>
      <c r="M48" s="15"/>
      <c r="N48" s="15"/>
      <c r="O48" s="15"/>
      <c r="P48" s="15"/>
      <c r="Q48" s="15"/>
      <c r="R48" s="15"/>
      <c r="S48" s="15"/>
    </row>
    <row r="49" spans="1:19">
      <c r="A49" s="63" t="s">
        <v>64</v>
      </c>
      <c r="B49" s="64" t="s">
        <v>0</v>
      </c>
      <c r="C49" s="65">
        <v>544.69309095632013</v>
      </c>
      <c r="D49" s="65">
        <v>7413</v>
      </c>
      <c r="E49" s="72">
        <v>7.3478091320156494E-2</v>
      </c>
      <c r="F49" s="74">
        <v>3.0310545265965279E-2</v>
      </c>
      <c r="G49" s="74">
        <v>0.12709152256971235</v>
      </c>
      <c r="H49" s="3">
        <v>4.3167546054191215E-2</v>
      </c>
      <c r="I49" s="3">
        <v>5.3613431249555851E-2</v>
      </c>
      <c r="J49" s="15"/>
      <c r="K49" s="15"/>
      <c r="L49" s="15"/>
      <c r="M49" s="15"/>
      <c r="N49" s="15"/>
      <c r="O49" s="15"/>
      <c r="P49" s="15"/>
      <c r="Q49" s="15"/>
      <c r="R49" s="15"/>
      <c r="S49" s="15"/>
    </row>
    <row r="50" spans="1:19" ht="18">
      <c r="A50" s="63" t="s">
        <v>37</v>
      </c>
      <c r="B50" s="64" t="s">
        <v>1</v>
      </c>
      <c r="C50" s="65">
        <v>368.55006062540031</v>
      </c>
      <c r="D50" s="65">
        <v>4672</v>
      </c>
      <c r="E50" s="72">
        <v>7.8884858866738072E-2</v>
      </c>
      <c r="F50" s="74">
        <v>3.2059290666230096E-2</v>
      </c>
      <c r="G50" s="74">
        <v>0.1331996317194401</v>
      </c>
      <c r="H50" s="4">
        <v>4.6825568200507976E-2</v>
      </c>
      <c r="I50" s="4">
        <v>5.4314772852702031E-2</v>
      </c>
      <c r="J50" s="62"/>
      <c r="K50" s="15"/>
      <c r="L50" s="12"/>
      <c r="M50" s="15"/>
      <c r="N50" s="55"/>
      <c r="O50" s="55"/>
      <c r="P50" s="55"/>
      <c r="Q50" s="55"/>
      <c r="R50" s="55"/>
      <c r="S50" s="15"/>
    </row>
    <row r="51" spans="1:19">
      <c r="A51" s="63" t="s">
        <v>65</v>
      </c>
      <c r="B51" s="64" t="s">
        <v>2</v>
      </c>
      <c r="C51" s="65">
        <v>398.67617657864906</v>
      </c>
      <c r="D51" s="65">
        <v>3933</v>
      </c>
      <c r="E51" s="72">
        <v>0.1013669403963003</v>
      </c>
      <c r="F51" s="74">
        <v>3.8193811367936016E-2</v>
      </c>
      <c r="G51" s="74">
        <v>0.17707158223306649</v>
      </c>
      <c r="H51" s="4">
        <v>6.3173129028364278E-2</v>
      </c>
      <c r="I51" s="4">
        <v>7.5704641836766187E-2</v>
      </c>
      <c r="J51" s="56"/>
      <c r="K51" s="15"/>
      <c r="L51" s="15"/>
      <c r="M51" s="15"/>
      <c r="N51" s="15"/>
      <c r="O51" s="15"/>
      <c r="P51" s="15"/>
      <c r="Q51" s="15"/>
      <c r="R51" s="15"/>
      <c r="S51" s="15"/>
    </row>
    <row r="52" spans="1:19">
      <c r="A52" s="63" t="s">
        <v>70</v>
      </c>
      <c r="B52" s="64" t="s">
        <v>3</v>
      </c>
      <c r="C52" s="65">
        <v>744.64695465130114</v>
      </c>
      <c r="D52" s="65">
        <v>8679</v>
      </c>
      <c r="E52" s="72">
        <v>8.5798704303641102E-2</v>
      </c>
      <c r="F52" s="74">
        <v>3.5178790786312759E-2</v>
      </c>
      <c r="G52" s="74">
        <v>0.14566104494313012</v>
      </c>
      <c r="H52" s="4">
        <v>5.0619913517328342E-2</v>
      </c>
      <c r="I52" s="4">
        <v>5.9862340639489017E-2</v>
      </c>
      <c r="J52" s="58"/>
      <c r="K52" s="15"/>
      <c r="L52" s="15"/>
      <c r="M52" s="15"/>
      <c r="N52" s="59"/>
      <c r="O52" s="59"/>
      <c r="P52" s="59"/>
      <c r="Q52" s="59"/>
      <c r="R52" s="59"/>
      <c r="S52" s="15"/>
    </row>
    <row r="53" spans="1:19">
      <c r="A53" s="63" t="s">
        <v>42</v>
      </c>
      <c r="B53" s="64" t="s">
        <v>4</v>
      </c>
      <c r="C53" s="65">
        <v>144.13614279707181</v>
      </c>
      <c r="D53" s="65">
        <v>1415</v>
      </c>
      <c r="E53" s="72">
        <v>0.1018629984431603</v>
      </c>
      <c r="F53" s="74">
        <v>3.88614989293775E-2</v>
      </c>
      <c r="G53" s="74">
        <v>0.17702077948898781</v>
      </c>
      <c r="H53" s="4">
        <v>6.3001499513782797E-2</v>
      </c>
      <c r="I53" s="4">
        <v>7.5157781045827515E-2</v>
      </c>
      <c r="J53" s="58"/>
      <c r="K53" s="15"/>
      <c r="L53" s="15"/>
      <c r="M53" s="15"/>
      <c r="N53" s="59"/>
      <c r="O53" s="59"/>
      <c r="P53" s="59"/>
      <c r="Q53" s="59"/>
      <c r="R53" s="59"/>
      <c r="S53" s="15"/>
    </row>
    <row r="54" spans="1:19">
      <c r="A54" s="63" t="s">
        <v>67</v>
      </c>
      <c r="B54" s="64" t="s">
        <v>5</v>
      </c>
      <c r="C54" s="65">
        <v>700.88544740231555</v>
      </c>
      <c r="D54" s="65">
        <v>11536</v>
      </c>
      <c r="E54" s="72">
        <v>6.0756366799784634E-2</v>
      </c>
      <c r="F54" s="74">
        <v>2.8554064026051942E-2</v>
      </c>
      <c r="G54" s="74">
        <v>9.9634717745863272E-2</v>
      </c>
      <c r="H54" s="4">
        <v>3.2202302773732691E-2</v>
      </c>
      <c r="I54" s="4">
        <v>3.8878350946078638E-2</v>
      </c>
      <c r="J54" s="58"/>
      <c r="K54" s="15"/>
      <c r="L54" s="15"/>
      <c r="M54" s="15"/>
      <c r="N54" s="59"/>
      <c r="O54" s="59"/>
      <c r="P54" s="59"/>
      <c r="Q54" s="59"/>
      <c r="R54" s="59"/>
      <c r="S54" s="15"/>
    </row>
    <row r="55" spans="1:19">
      <c r="A55" s="63" t="s">
        <v>59</v>
      </c>
      <c r="B55" s="64" t="s">
        <v>6</v>
      </c>
      <c r="C55" s="65">
        <v>516.2424782940484</v>
      </c>
      <c r="D55" s="65">
        <v>6671</v>
      </c>
      <c r="E55" s="72">
        <v>7.7386070798088499E-2</v>
      </c>
      <c r="F55" s="74">
        <v>3.5057402885521859E-2</v>
      </c>
      <c r="G55" s="74">
        <v>0.12587988787441409</v>
      </c>
      <c r="H55" s="4">
        <v>4.2328667912566641E-2</v>
      </c>
      <c r="I55" s="4">
        <v>4.8493817076325593E-2</v>
      </c>
      <c r="J55" s="58"/>
      <c r="K55" s="15"/>
      <c r="L55" s="15"/>
      <c r="M55" s="15"/>
      <c r="N55" s="59"/>
      <c r="O55" s="59"/>
      <c r="P55" s="59"/>
      <c r="Q55" s="59"/>
      <c r="R55" s="59"/>
      <c r="S55" s="15"/>
    </row>
    <row r="56" spans="1:19">
      <c r="A56" s="63" t="s">
        <v>55</v>
      </c>
      <c r="B56" s="64" t="s">
        <v>7</v>
      </c>
      <c r="C56" s="65">
        <v>158.14956160438749</v>
      </c>
      <c r="D56" s="65">
        <v>2253</v>
      </c>
      <c r="E56" s="72">
        <v>7.0195100578955824E-2</v>
      </c>
      <c r="F56" s="74">
        <v>2.6249475038174156E-2</v>
      </c>
      <c r="G56" s="74">
        <v>0.12798737481600594</v>
      </c>
      <c r="H56" s="4">
        <v>4.3945625540781671E-2</v>
      </c>
      <c r="I56" s="4">
        <v>5.779227423705012E-2</v>
      </c>
      <c r="J56" s="58"/>
      <c r="K56" s="15"/>
      <c r="L56" s="15"/>
      <c r="M56" s="15"/>
      <c r="N56" s="59"/>
      <c r="O56" s="59"/>
      <c r="P56" s="59"/>
      <c r="Q56" s="59"/>
      <c r="R56" s="59"/>
      <c r="S56" s="15"/>
    </row>
    <row r="57" spans="1:19">
      <c r="A57" s="63" t="s">
        <v>66</v>
      </c>
      <c r="B57" s="64" t="s">
        <v>8</v>
      </c>
      <c r="C57" s="65">
        <v>797.55772507121981</v>
      </c>
      <c r="D57" s="65">
        <v>9970</v>
      </c>
      <c r="E57" s="72">
        <v>7.9995759786481421E-2</v>
      </c>
      <c r="F57" s="74">
        <v>3.5010455351377548E-2</v>
      </c>
      <c r="G57" s="74">
        <v>0.13459355331103182</v>
      </c>
      <c r="H57" s="4">
        <v>4.4985304435103873E-2</v>
      </c>
      <c r="I57" s="4">
        <v>5.4597793524550395E-2</v>
      </c>
      <c r="J57" s="58"/>
      <c r="K57" s="15"/>
      <c r="L57" s="15"/>
      <c r="M57" s="15"/>
      <c r="N57" s="59"/>
      <c r="O57" s="59"/>
      <c r="P57" s="59"/>
      <c r="Q57" s="59"/>
      <c r="R57" s="59"/>
      <c r="S57" s="15"/>
    </row>
    <row r="58" spans="1:19">
      <c r="A58" s="63" t="s">
        <v>63</v>
      </c>
      <c r="B58" s="64" t="s">
        <v>9</v>
      </c>
      <c r="C58" s="65">
        <v>688.95338054016042</v>
      </c>
      <c r="D58" s="65">
        <v>10549</v>
      </c>
      <c r="E58" s="72">
        <v>6.5309828470960327E-2</v>
      </c>
      <c r="F58" s="74">
        <v>3.0990292661710724E-2</v>
      </c>
      <c r="G58" s="74">
        <v>0.10884948240293921</v>
      </c>
      <c r="H58" s="4">
        <v>3.4319535809249603E-2</v>
      </c>
      <c r="I58" s="4">
        <v>4.3539653931978881E-2</v>
      </c>
      <c r="J58" s="58"/>
      <c r="K58" s="15"/>
      <c r="L58" s="15"/>
      <c r="M58" s="15"/>
      <c r="N58" s="59"/>
      <c r="O58" s="59"/>
      <c r="P58" s="59"/>
      <c r="Q58" s="59"/>
      <c r="R58" s="59"/>
      <c r="S58" s="15"/>
    </row>
    <row r="59" spans="1:19">
      <c r="A59" s="63" t="s">
        <v>56</v>
      </c>
      <c r="B59" s="64" t="s">
        <v>10</v>
      </c>
      <c r="C59" s="65">
        <v>361.37873232873113</v>
      </c>
      <c r="D59" s="65">
        <v>3061</v>
      </c>
      <c r="E59" s="72">
        <v>0.11805904355724636</v>
      </c>
      <c r="F59" s="74">
        <v>4.1397387344613443E-2</v>
      </c>
      <c r="G59" s="74">
        <v>0.21926031646633487</v>
      </c>
      <c r="H59" s="4">
        <v>7.666165621263292E-2</v>
      </c>
      <c r="I59" s="4">
        <v>0.10120127290908851</v>
      </c>
      <c r="J59" s="58"/>
      <c r="K59" s="15"/>
      <c r="L59" s="15"/>
      <c r="M59" s="15"/>
      <c r="N59" s="59"/>
      <c r="O59" s="59"/>
      <c r="P59" s="59"/>
      <c r="Q59" s="59"/>
      <c r="R59" s="59"/>
      <c r="S59" s="15"/>
    </row>
    <row r="60" spans="1:19">
      <c r="A60" s="63" t="s">
        <v>45</v>
      </c>
      <c r="B60" s="64" t="s">
        <v>11</v>
      </c>
      <c r="C60" s="65">
        <v>192.88275513428061</v>
      </c>
      <c r="D60" s="65">
        <v>1940</v>
      </c>
      <c r="E60" s="72">
        <v>9.9424100584680736E-2</v>
      </c>
      <c r="F60" s="74">
        <v>3.6604676844069664E-2</v>
      </c>
      <c r="G60" s="74">
        <v>0.1773677943337276</v>
      </c>
      <c r="H60" s="4">
        <v>6.2819423740611072E-2</v>
      </c>
      <c r="I60" s="4">
        <v>7.7943693749046861E-2</v>
      </c>
      <c r="J60" s="58"/>
      <c r="K60" s="15"/>
      <c r="L60" s="15"/>
      <c r="M60" s="15"/>
      <c r="N60" s="59"/>
      <c r="O60" s="59"/>
      <c r="P60" s="59"/>
      <c r="Q60" s="59"/>
      <c r="R60" s="59"/>
      <c r="S60" s="15"/>
    </row>
    <row r="61" spans="1:19">
      <c r="A61" s="63" t="s">
        <v>68</v>
      </c>
      <c r="B61" s="64" t="s">
        <v>12</v>
      </c>
      <c r="C61" s="65">
        <v>523.05347147241218</v>
      </c>
      <c r="D61" s="65">
        <v>8092</v>
      </c>
      <c r="E61" s="72">
        <v>6.4638342989670319E-2</v>
      </c>
      <c r="F61" s="74">
        <v>3.1737979976958125E-2</v>
      </c>
      <c r="G61" s="74">
        <v>0.10455664357237328</v>
      </c>
      <c r="H61" s="4">
        <v>3.2900363012712194E-2</v>
      </c>
      <c r="I61" s="4">
        <v>3.9918300582702959E-2</v>
      </c>
      <c r="J61" s="58"/>
      <c r="K61" s="15"/>
      <c r="L61" s="15"/>
      <c r="M61" s="15"/>
      <c r="N61" s="59"/>
      <c r="O61" s="59"/>
      <c r="P61" s="59"/>
      <c r="Q61" s="59"/>
      <c r="R61" s="59"/>
      <c r="S61" s="15"/>
    </row>
    <row r="62" spans="1:19">
      <c r="A62" s="63" t="s">
        <v>47</v>
      </c>
      <c r="B62" s="64" t="s">
        <v>13</v>
      </c>
      <c r="C62" s="65">
        <v>275.69768531374268</v>
      </c>
      <c r="D62" s="65">
        <v>2224</v>
      </c>
      <c r="E62" s="72">
        <v>0.12396478656193466</v>
      </c>
      <c r="F62" s="74">
        <v>4.2296009520121781E-2</v>
      </c>
      <c r="G62" s="74">
        <v>0.23123503568947598</v>
      </c>
      <c r="H62" s="4">
        <v>8.1668777041812884E-2</v>
      </c>
      <c r="I62" s="4">
        <v>0.10727024912754132</v>
      </c>
      <c r="J62" s="58"/>
      <c r="K62" s="15"/>
      <c r="L62" s="15"/>
      <c r="M62" s="15"/>
      <c r="N62" s="59"/>
      <c r="O62" s="59"/>
      <c r="P62" s="59"/>
      <c r="Q62" s="59"/>
      <c r="R62" s="59"/>
      <c r="S62" s="15"/>
    </row>
    <row r="63" spans="1:19">
      <c r="A63" s="63" t="s">
        <v>58</v>
      </c>
      <c r="B63" s="64" t="s">
        <v>14</v>
      </c>
      <c r="C63" s="65">
        <v>147.41501371974817</v>
      </c>
      <c r="D63" s="65">
        <v>1456</v>
      </c>
      <c r="E63" s="72">
        <v>0.1012465753569699</v>
      </c>
      <c r="F63" s="74">
        <v>4.3550990092920031E-2</v>
      </c>
      <c r="G63" s="74">
        <v>0.16796458472136933</v>
      </c>
      <c r="H63" s="4">
        <v>5.7695585264049873E-2</v>
      </c>
      <c r="I63" s="4">
        <v>6.6718009364399422E-2</v>
      </c>
      <c r="J63" s="58"/>
      <c r="K63" s="15"/>
      <c r="L63" s="15"/>
      <c r="M63" s="15"/>
      <c r="N63" s="59"/>
      <c r="O63" s="59"/>
      <c r="P63" s="59"/>
      <c r="Q63" s="59"/>
      <c r="R63" s="59"/>
      <c r="S63" s="15"/>
    </row>
    <row r="64" spans="1:19">
      <c r="A64" s="63" t="s">
        <v>74</v>
      </c>
      <c r="B64" s="64" t="s">
        <v>15</v>
      </c>
      <c r="C64" s="65">
        <v>369.84361147846829</v>
      </c>
      <c r="D64" s="65">
        <v>4605</v>
      </c>
      <c r="E64" s="72">
        <v>8.0313487834629382E-2</v>
      </c>
      <c r="F64" s="74">
        <v>3.5247408493373648E-2</v>
      </c>
      <c r="G64" s="74">
        <v>0.13228983788656376</v>
      </c>
      <c r="H64" s="4">
        <v>4.5066079341255734E-2</v>
      </c>
      <c r="I64" s="4">
        <v>5.1976350051934378E-2</v>
      </c>
      <c r="J64" s="58"/>
      <c r="K64" s="15"/>
      <c r="L64" s="15"/>
      <c r="M64" s="15"/>
      <c r="N64" s="59"/>
      <c r="O64" s="59"/>
      <c r="P64" s="59"/>
      <c r="Q64" s="59"/>
      <c r="R64" s="59"/>
      <c r="S64" s="15"/>
    </row>
    <row r="65" spans="1:19">
      <c r="A65" s="63" t="s">
        <v>71</v>
      </c>
      <c r="B65" s="64" t="s">
        <v>16</v>
      </c>
      <c r="C65" s="65">
        <v>583.42329785841446</v>
      </c>
      <c r="D65" s="65">
        <v>7767</v>
      </c>
      <c r="E65" s="72">
        <v>7.5115655704701231E-2</v>
      </c>
      <c r="F65" s="74">
        <v>3.5361368015397E-2</v>
      </c>
      <c r="G65" s="74">
        <v>0.12342726803941427</v>
      </c>
      <c r="H65" s="4">
        <v>3.9754287689304231E-2</v>
      </c>
      <c r="I65" s="4">
        <v>4.8311612334713039E-2</v>
      </c>
      <c r="J65" s="58"/>
      <c r="K65" s="15"/>
      <c r="L65" s="15"/>
      <c r="M65" s="15"/>
      <c r="N65" s="59"/>
      <c r="O65" s="59"/>
      <c r="P65" s="59"/>
      <c r="Q65" s="59"/>
      <c r="R65" s="59"/>
      <c r="S65" s="15"/>
    </row>
    <row r="66" spans="1:19">
      <c r="A66" s="63" t="s">
        <v>49</v>
      </c>
      <c r="B66" s="64" t="s">
        <v>17</v>
      </c>
      <c r="C66" s="65">
        <v>231.67858343251356</v>
      </c>
      <c r="D66" s="65">
        <v>3529</v>
      </c>
      <c r="E66" s="72">
        <v>6.5649924463732939E-2</v>
      </c>
      <c r="F66" s="74">
        <v>2.767756325853404E-2</v>
      </c>
      <c r="G66" s="74">
        <v>0.11802570895614568</v>
      </c>
      <c r="H66" s="4">
        <v>3.7972361205198896E-2</v>
      </c>
      <c r="I66" s="4">
        <v>5.2375784492412744E-2</v>
      </c>
      <c r="J66" s="58"/>
      <c r="K66" s="15"/>
      <c r="L66" s="15"/>
      <c r="M66" s="15"/>
      <c r="N66" s="59"/>
      <c r="O66" s="59"/>
      <c r="P66" s="59"/>
      <c r="Q66" s="59"/>
      <c r="R66" s="59"/>
      <c r="S66" s="15"/>
    </row>
    <row r="67" spans="1:19">
      <c r="A67" s="63" t="s">
        <v>62</v>
      </c>
      <c r="B67" s="64" t="s">
        <v>18</v>
      </c>
      <c r="C67" s="65">
        <v>372.89736126913363</v>
      </c>
      <c r="D67" s="65">
        <v>5131</v>
      </c>
      <c r="E67" s="72">
        <v>7.2675377366816146E-2</v>
      </c>
      <c r="F67" s="74">
        <v>2.9257172360105419E-2</v>
      </c>
      <c r="G67" s="74">
        <v>0.13006139216471738</v>
      </c>
      <c r="H67" s="4">
        <v>4.3418205006710731E-2</v>
      </c>
      <c r="I67" s="4">
        <v>5.738601479790123E-2</v>
      </c>
      <c r="J67" s="58"/>
      <c r="K67" s="15"/>
      <c r="L67" s="15"/>
      <c r="M67" s="15"/>
      <c r="N67" s="59"/>
      <c r="O67" s="59"/>
      <c r="P67" s="59"/>
      <c r="Q67" s="59"/>
      <c r="R67" s="59"/>
      <c r="S67" s="15"/>
    </row>
    <row r="68" spans="1:19">
      <c r="A68" s="63" t="s">
        <v>72</v>
      </c>
      <c r="B68" s="64" t="s">
        <v>19</v>
      </c>
      <c r="C68" s="65">
        <v>304.30339887421206</v>
      </c>
      <c r="D68" s="65">
        <v>4463</v>
      </c>
      <c r="E68" s="72">
        <v>6.8183598224112046E-2</v>
      </c>
      <c r="F68" s="74">
        <v>3.0348495152932375E-2</v>
      </c>
      <c r="G68" s="74">
        <v>0.10828483276942781</v>
      </c>
      <c r="H68" s="4">
        <v>3.7835103071179668E-2</v>
      </c>
      <c r="I68" s="4">
        <v>4.0101234545315764E-2</v>
      </c>
      <c r="J68" s="58"/>
      <c r="K68" s="15"/>
      <c r="L68" s="15"/>
      <c r="M68" s="15"/>
      <c r="N68" s="59"/>
      <c r="O68" s="59"/>
      <c r="P68" s="59"/>
      <c r="Q68" s="59"/>
      <c r="R68" s="59"/>
      <c r="S68" s="15"/>
    </row>
    <row r="69" spans="1:19">
      <c r="A69" s="63" t="s">
        <v>73</v>
      </c>
      <c r="B69" s="64" t="s">
        <v>20</v>
      </c>
      <c r="C69" s="65">
        <v>464.7848901257193</v>
      </c>
      <c r="D69" s="65">
        <v>6593</v>
      </c>
      <c r="E69" s="72">
        <v>7.0496722300275941E-2</v>
      </c>
      <c r="F69" s="74">
        <v>2.9494897953393402E-2</v>
      </c>
      <c r="G69" s="74">
        <v>0.11917779044431315</v>
      </c>
      <c r="H69" s="4">
        <v>4.1001824346882543E-2</v>
      </c>
      <c r="I69" s="4">
        <v>4.8681068144037207E-2</v>
      </c>
      <c r="J69" s="58"/>
      <c r="K69" s="15"/>
      <c r="L69" s="15"/>
      <c r="M69" s="15"/>
      <c r="N69" s="59"/>
      <c r="O69" s="59"/>
      <c r="P69" s="59"/>
      <c r="Q69" s="59"/>
      <c r="R69" s="59"/>
      <c r="S69" s="15"/>
    </row>
    <row r="70" spans="1:19">
      <c r="A70" s="63" t="s">
        <v>61</v>
      </c>
      <c r="B70" s="64" t="s">
        <v>21</v>
      </c>
      <c r="C70" s="65">
        <v>467.99742785713227</v>
      </c>
      <c r="D70" s="65">
        <v>7192</v>
      </c>
      <c r="E70" s="72">
        <v>6.5071944918956098E-2</v>
      </c>
      <c r="F70" s="74">
        <v>2.5842732176447284E-2</v>
      </c>
      <c r="G70" s="74">
        <v>0.11652011337063078</v>
      </c>
      <c r="H70" s="4">
        <v>3.9229212742508818E-2</v>
      </c>
      <c r="I70" s="4">
        <v>5.1448168451674686E-2</v>
      </c>
      <c r="J70" s="58"/>
      <c r="K70" s="15"/>
      <c r="L70" s="15"/>
      <c r="M70" s="15"/>
      <c r="N70" s="59"/>
      <c r="O70" s="59"/>
      <c r="P70" s="59"/>
      <c r="Q70" s="59"/>
      <c r="R70" s="59"/>
      <c r="S70" s="15"/>
    </row>
    <row r="71" spans="1:19">
      <c r="A71" s="63" t="s">
        <v>39</v>
      </c>
      <c r="B71" s="64" t="s">
        <v>22</v>
      </c>
      <c r="C71" s="65">
        <v>418.49950162958959</v>
      </c>
      <c r="D71" s="65">
        <v>5625</v>
      </c>
      <c r="E71" s="72">
        <v>7.4399911400815921E-2</v>
      </c>
      <c r="F71" s="74">
        <v>3.1531350599253521E-2</v>
      </c>
      <c r="G71" s="74">
        <v>0.12945801878320912</v>
      </c>
      <c r="H71" s="4">
        <v>4.28685608015624E-2</v>
      </c>
      <c r="I71" s="4">
        <v>5.5058107382393195E-2</v>
      </c>
      <c r="J71" s="58"/>
      <c r="K71" s="15"/>
      <c r="L71" s="15"/>
      <c r="M71" s="15"/>
      <c r="N71" s="59"/>
      <c r="O71" s="59"/>
      <c r="P71" s="59"/>
      <c r="Q71" s="59"/>
      <c r="R71" s="59"/>
      <c r="S71" s="15"/>
    </row>
    <row r="72" spans="1:19">
      <c r="A72" s="63" t="s">
        <v>40</v>
      </c>
      <c r="B72" s="64" t="s">
        <v>23</v>
      </c>
      <c r="C72" s="65">
        <v>373.51646928610586</v>
      </c>
      <c r="D72" s="65">
        <v>7355</v>
      </c>
      <c r="E72" s="72">
        <v>5.0784020297227173E-2</v>
      </c>
      <c r="F72" s="74">
        <v>2.1744648659775819E-2</v>
      </c>
      <c r="G72" s="74">
        <v>9.3324442496769452E-2</v>
      </c>
      <c r="H72" s="4">
        <v>2.9039371637451353E-2</v>
      </c>
      <c r="I72" s="4">
        <v>4.254042219954228E-2</v>
      </c>
      <c r="J72" s="58"/>
      <c r="K72" s="15"/>
      <c r="L72" s="15"/>
      <c r="M72" s="15"/>
      <c r="N72" s="59"/>
      <c r="O72" s="59"/>
      <c r="P72" s="59"/>
      <c r="Q72" s="59"/>
      <c r="R72" s="59"/>
      <c r="S72" s="15"/>
    </row>
    <row r="73" spans="1:19">
      <c r="A73" s="63" t="s">
        <v>48</v>
      </c>
      <c r="B73" s="64" t="s">
        <v>24</v>
      </c>
      <c r="C73" s="65">
        <v>173.86075983290573</v>
      </c>
      <c r="D73" s="65">
        <v>948</v>
      </c>
      <c r="E73" s="72">
        <v>0.18339742598407777</v>
      </c>
      <c r="F73" s="74">
        <v>6.2138269940775613E-2</v>
      </c>
      <c r="G73" s="74">
        <v>0.34247481985269246</v>
      </c>
      <c r="H73" s="4">
        <v>0.12125915604330215</v>
      </c>
      <c r="I73" s="4">
        <v>0.15907739386861469</v>
      </c>
      <c r="J73" s="58"/>
      <c r="K73" s="15"/>
      <c r="L73" s="15"/>
      <c r="M73" s="15"/>
      <c r="N73" s="59"/>
      <c r="O73" s="59"/>
      <c r="P73" s="59"/>
      <c r="Q73" s="59"/>
      <c r="R73" s="59"/>
      <c r="S73" s="15"/>
    </row>
    <row r="74" spans="1:19">
      <c r="A74" s="63" t="s">
        <v>44</v>
      </c>
      <c r="B74" s="64" t="s">
        <v>25</v>
      </c>
      <c r="C74" s="65">
        <v>178.22613093726426</v>
      </c>
      <c r="D74" s="65">
        <v>2133</v>
      </c>
      <c r="E74" s="72">
        <v>8.3556554588497076E-2</v>
      </c>
      <c r="F74" s="74">
        <v>3.6997867358798946E-2</v>
      </c>
      <c r="G74" s="74">
        <v>0.14463759238154555</v>
      </c>
      <c r="H74" s="4">
        <v>4.655868722969813E-2</v>
      </c>
      <c r="I74" s="4">
        <v>6.1081037793048479E-2</v>
      </c>
      <c r="J74" s="58"/>
      <c r="K74" s="15"/>
      <c r="L74" s="15"/>
      <c r="M74" s="15"/>
      <c r="N74" s="59"/>
      <c r="O74" s="59"/>
      <c r="P74" s="59"/>
      <c r="Q74" s="59"/>
      <c r="R74" s="59"/>
      <c r="S74" s="15"/>
    </row>
    <row r="75" spans="1:19">
      <c r="A75" s="63" t="s">
        <v>69</v>
      </c>
      <c r="B75" s="64" t="s">
        <v>107</v>
      </c>
      <c r="C75" s="65">
        <v>362.57772796329965</v>
      </c>
      <c r="D75" s="65">
        <v>5779</v>
      </c>
      <c r="E75" s="72">
        <v>6.2740565489409872E-2</v>
      </c>
      <c r="F75" s="74">
        <v>2.9372082992095146E-2</v>
      </c>
      <c r="G75" s="74">
        <v>0.10517270082467725</v>
      </c>
      <c r="H75" s="4">
        <v>3.3368482497314722E-2</v>
      </c>
      <c r="I75" s="4">
        <v>4.2432135335267379E-2</v>
      </c>
      <c r="J75" s="58"/>
      <c r="K75" s="15"/>
      <c r="L75" s="15"/>
      <c r="M75" s="15"/>
      <c r="N75" s="59"/>
      <c r="O75" s="59"/>
      <c r="P75" s="59"/>
      <c r="Q75" s="59"/>
      <c r="R75" s="59"/>
      <c r="S75" s="15"/>
    </row>
    <row r="76" spans="1:19">
      <c r="A76" s="63" t="s">
        <v>54</v>
      </c>
      <c r="B76" s="64" t="s">
        <v>26</v>
      </c>
      <c r="C76" s="65">
        <v>463.8450806856452</v>
      </c>
      <c r="D76" s="65">
        <v>6874</v>
      </c>
      <c r="E76" s="72">
        <v>6.747819038196759E-2</v>
      </c>
      <c r="F76" s="74">
        <v>3.1177707083930306E-2</v>
      </c>
      <c r="G76" s="74">
        <v>0.11550716873549416</v>
      </c>
      <c r="H76" s="4">
        <v>3.6300483298037284E-2</v>
      </c>
      <c r="I76" s="4">
        <v>4.8028978353526569E-2</v>
      </c>
      <c r="J76" s="58"/>
      <c r="K76" s="15"/>
      <c r="L76" s="15"/>
      <c r="M76" s="15"/>
      <c r="N76" s="59"/>
      <c r="O76" s="59"/>
      <c r="P76" s="59"/>
      <c r="Q76" s="59"/>
      <c r="R76" s="59"/>
      <c r="S76" s="15"/>
    </row>
    <row r="77" spans="1:19">
      <c r="A77" s="63" t="s">
        <v>75</v>
      </c>
      <c r="B77" s="64" t="s">
        <v>27</v>
      </c>
      <c r="C77" s="65">
        <v>456.36361405256139</v>
      </c>
      <c r="D77" s="65">
        <v>5043</v>
      </c>
      <c r="E77" s="72">
        <v>9.0494470365370089E-2</v>
      </c>
      <c r="F77" s="74">
        <v>3.0264986692278523E-2</v>
      </c>
      <c r="G77" s="74">
        <v>0.17381600758329036</v>
      </c>
      <c r="H77" s="4">
        <v>6.0229483673091569E-2</v>
      </c>
      <c r="I77" s="4">
        <v>8.3321537217920266E-2</v>
      </c>
      <c r="J77" s="58"/>
      <c r="K77" s="15"/>
      <c r="L77" s="15"/>
      <c r="M77" s="15"/>
      <c r="N77" s="59"/>
      <c r="O77" s="59"/>
      <c r="P77" s="59"/>
      <c r="Q77" s="59"/>
      <c r="R77" s="59"/>
      <c r="S77" s="15"/>
    </row>
    <row r="78" spans="1:19">
      <c r="A78" s="63" t="s">
        <v>41</v>
      </c>
      <c r="B78" s="64" t="s">
        <v>28</v>
      </c>
      <c r="C78" s="65">
        <v>370.63356133934087</v>
      </c>
      <c r="D78" s="65">
        <v>3660</v>
      </c>
      <c r="E78" s="72">
        <v>0.10126600036594013</v>
      </c>
      <c r="F78" s="74">
        <v>3.5661628524840214E-2</v>
      </c>
      <c r="G78" s="74">
        <v>0.1871654808561265</v>
      </c>
      <c r="H78" s="4">
        <v>6.560437184109992E-2</v>
      </c>
      <c r="I78" s="4">
        <v>8.5899480490186364E-2</v>
      </c>
      <c r="J78" s="58"/>
      <c r="K78" s="15"/>
      <c r="L78" s="15"/>
      <c r="M78" s="15"/>
      <c r="N78" s="59"/>
      <c r="O78" s="59"/>
      <c r="P78" s="59"/>
      <c r="Q78" s="59"/>
      <c r="R78" s="59"/>
      <c r="S78" s="15"/>
    </row>
    <row r="79" spans="1:19">
      <c r="A79" s="63" t="s">
        <v>50</v>
      </c>
      <c r="B79" s="64" t="s">
        <v>29</v>
      </c>
      <c r="C79" s="65">
        <v>187.99409746164631</v>
      </c>
      <c r="D79" s="65">
        <v>1891</v>
      </c>
      <c r="E79" s="72">
        <v>9.9415175812610418E-2</v>
      </c>
      <c r="F79" s="74">
        <v>3.2962661692817655E-2</v>
      </c>
      <c r="G79" s="74">
        <v>0.19398249405108919</v>
      </c>
      <c r="H79" s="4">
        <v>6.6452514119792763E-2</v>
      </c>
      <c r="I79" s="4">
        <v>9.4567318238478776E-2</v>
      </c>
      <c r="J79" s="58"/>
      <c r="K79" s="15"/>
      <c r="L79" s="15"/>
      <c r="M79" s="15"/>
      <c r="N79" s="59"/>
      <c r="O79" s="59"/>
      <c r="P79" s="59"/>
      <c r="Q79" s="59"/>
      <c r="R79" s="59"/>
      <c r="S79" s="15"/>
    </row>
    <row r="80" spans="1:19">
      <c r="A80" s="63" t="s">
        <v>43</v>
      </c>
      <c r="B80" s="64" t="s">
        <v>30</v>
      </c>
      <c r="C80" s="65">
        <v>313.08358359564676</v>
      </c>
      <c r="D80" s="65">
        <v>3216</v>
      </c>
      <c r="E80" s="72">
        <v>9.7351860570785681E-2</v>
      </c>
      <c r="F80" s="74">
        <v>3.0251431448876917E-2</v>
      </c>
      <c r="G80" s="74">
        <v>0.19481487285194315</v>
      </c>
      <c r="H80" s="4">
        <v>6.7100429121908764E-2</v>
      </c>
      <c r="I80" s="4">
        <v>9.7463012281157474E-2</v>
      </c>
      <c r="J80" s="58"/>
      <c r="K80" s="15"/>
      <c r="L80" s="15"/>
      <c r="M80" s="15"/>
      <c r="N80" s="59"/>
      <c r="O80" s="59"/>
      <c r="P80" s="59"/>
      <c r="Q80" s="59"/>
      <c r="R80" s="59"/>
      <c r="S80" s="15"/>
    </row>
    <row r="81" spans="1:19">
      <c r="A81" s="63" t="s">
        <v>57</v>
      </c>
      <c r="B81" s="64" t="s">
        <v>31</v>
      </c>
      <c r="C81" s="65">
        <v>224.03971618339787</v>
      </c>
      <c r="D81" s="65">
        <v>2595</v>
      </c>
      <c r="E81" s="72">
        <v>8.6335150745047343E-2</v>
      </c>
      <c r="F81" s="74">
        <v>3.1415687936096212E-2</v>
      </c>
      <c r="G81" s="74">
        <v>0.16765651921082392</v>
      </c>
      <c r="H81" s="4">
        <v>5.4919462808951131E-2</v>
      </c>
      <c r="I81" s="4">
        <v>8.1321368465776575E-2</v>
      </c>
      <c r="J81" s="58"/>
      <c r="K81" s="15"/>
      <c r="L81" s="15"/>
      <c r="M81" s="15"/>
      <c r="N81" s="59"/>
      <c r="O81" s="59"/>
      <c r="P81" s="59"/>
      <c r="Q81" s="59"/>
      <c r="R81" s="59"/>
      <c r="S81" s="15"/>
    </row>
    <row r="82" spans="1:19">
      <c r="A82" s="63" t="s">
        <v>53</v>
      </c>
      <c r="B82" s="64" t="s">
        <v>32</v>
      </c>
      <c r="C82" s="65">
        <v>189.09416235457041</v>
      </c>
      <c r="D82" s="65">
        <v>2257</v>
      </c>
      <c r="E82" s="72">
        <v>8.3781197321475598E-2</v>
      </c>
      <c r="F82" s="74">
        <v>3.8085027448590429E-2</v>
      </c>
      <c r="G82" s="74">
        <v>0.1392293140832099</v>
      </c>
      <c r="H82" s="4">
        <v>4.5696169872885169E-2</v>
      </c>
      <c r="I82" s="4">
        <v>5.5448116761734306E-2</v>
      </c>
      <c r="J82" s="58"/>
      <c r="K82" s="15"/>
      <c r="L82" s="15"/>
      <c r="M82" s="15"/>
      <c r="N82" s="59"/>
      <c r="O82" s="59"/>
      <c r="P82" s="59"/>
      <c r="Q82" s="59"/>
      <c r="R82" s="59"/>
      <c r="S82" s="15"/>
    </row>
    <row r="83" spans="1:19">
      <c r="A83" s="63" t="s">
        <v>46</v>
      </c>
      <c r="B83" s="64" t="s">
        <v>33</v>
      </c>
      <c r="C83" s="65">
        <v>202.02300429325871</v>
      </c>
      <c r="D83" s="65">
        <v>2485</v>
      </c>
      <c r="E83" s="72">
        <v>8.129698361901759E-2</v>
      </c>
      <c r="F83" s="74">
        <v>3.0380712577891412E-2</v>
      </c>
      <c r="G83" s="74">
        <v>0.14406147971258268</v>
      </c>
      <c r="H83" s="4">
        <v>5.0916271041126178E-2</v>
      </c>
      <c r="I83" s="4">
        <v>6.2764496093565089E-2</v>
      </c>
      <c r="J83" s="58"/>
      <c r="K83" s="15"/>
      <c r="L83" s="59"/>
      <c r="M83" s="15"/>
      <c r="N83" s="59"/>
      <c r="O83" s="59"/>
      <c r="P83" s="59"/>
      <c r="Q83" s="59"/>
      <c r="R83" s="59"/>
      <c r="S83" s="15"/>
    </row>
    <row r="84" spans="1:19">
      <c r="A84" s="63" t="s">
        <v>52</v>
      </c>
      <c r="B84" s="64" t="s">
        <v>34</v>
      </c>
      <c r="C84" s="65">
        <v>208.75895263428558</v>
      </c>
      <c r="D84" s="65">
        <v>2668</v>
      </c>
      <c r="E84" s="72">
        <v>7.8245484495609294E-2</v>
      </c>
      <c r="F84" s="74">
        <v>3.1293799866881265E-2</v>
      </c>
      <c r="G84" s="74">
        <v>0.13895030887967363</v>
      </c>
      <c r="H84" s="4">
        <v>4.6951684628728028E-2</v>
      </c>
      <c r="I84" s="4">
        <v>6.070482438406434E-2</v>
      </c>
      <c r="J84" s="58"/>
      <c r="K84" s="15"/>
      <c r="L84" s="15"/>
      <c r="M84" s="15"/>
      <c r="N84" s="59"/>
      <c r="O84" s="59"/>
      <c r="P84" s="59"/>
      <c r="Q84" s="59"/>
      <c r="R84" s="59"/>
      <c r="S84" s="15"/>
    </row>
    <row r="85" spans="1:19">
      <c r="A85" s="63" t="s">
        <v>51</v>
      </c>
      <c r="B85" s="64" t="s">
        <v>35</v>
      </c>
      <c r="C85" s="65">
        <v>266.62279811992283</v>
      </c>
      <c r="D85" s="65">
        <v>4378</v>
      </c>
      <c r="E85" s="72">
        <v>6.0900593449045873E-2</v>
      </c>
      <c r="F85" s="74">
        <v>2.6712774792383126E-2</v>
      </c>
      <c r="G85" s="74">
        <v>0.10549792845584745</v>
      </c>
      <c r="H85" s="4">
        <v>3.4187818656662747E-2</v>
      </c>
      <c r="I85" s="4">
        <v>4.4597335006801575E-2</v>
      </c>
      <c r="J85" s="58"/>
      <c r="K85" s="15"/>
      <c r="L85" s="15"/>
      <c r="M85" s="15"/>
      <c r="N85" s="59"/>
      <c r="O85" s="59"/>
      <c r="P85" s="59"/>
      <c r="Q85" s="59"/>
      <c r="R85" s="59"/>
      <c r="S85" s="15"/>
    </row>
    <row r="86" spans="1:19">
      <c r="A86" s="63" t="s">
        <v>60</v>
      </c>
      <c r="B86" s="64" t="s">
        <v>36</v>
      </c>
      <c r="C86" s="65">
        <v>353.90439549004259</v>
      </c>
      <c r="D86" s="65">
        <v>4252</v>
      </c>
      <c r="E86" s="72">
        <v>8.3232454254478505E-2</v>
      </c>
      <c r="F86" s="74">
        <v>2.8995870978527065E-2</v>
      </c>
      <c r="G86" s="74">
        <v>0.1612567655579123</v>
      </c>
      <c r="H86" s="75">
        <v>5.423658327595144E-2</v>
      </c>
      <c r="I86" s="75">
        <v>7.8024311303433791E-2</v>
      </c>
      <c r="J86" s="58"/>
      <c r="K86" s="15"/>
      <c r="L86" s="15"/>
      <c r="M86" s="15"/>
      <c r="N86" s="59"/>
      <c r="O86" s="59"/>
      <c r="P86" s="59"/>
      <c r="Q86" s="59"/>
      <c r="R86" s="59"/>
      <c r="S86" s="15"/>
    </row>
    <row r="87" spans="1:19">
      <c r="A87" s="66"/>
      <c r="B87" s="66" t="s">
        <v>38</v>
      </c>
      <c r="C87" s="67">
        <f>SUM(C49:C86)</f>
        <v>14100.89080324486</v>
      </c>
      <c r="D87" s="67">
        <f>SUM(D49:D86)</f>
        <v>184303</v>
      </c>
      <c r="E87" s="8">
        <f>C87/D87</f>
        <v>7.6509285270694782E-2</v>
      </c>
      <c r="F87" s="8"/>
      <c r="G87" s="8"/>
      <c r="H87" s="73"/>
      <c r="I87" s="73"/>
      <c r="J87" s="58"/>
      <c r="K87" s="15"/>
      <c r="L87" s="15"/>
      <c r="M87" s="15"/>
      <c r="N87" s="59"/>
      <c r="O87" s="59"/>
      <c r="P87" s="59"/>
      <c r="Q87" s="59"/>
      <c r="R87" s="59"/>
      <c r="S87" s="15"/>
    </row>
    <row r="88" spans="1:19">
      <c r="A88" s="15"/>
      <c r="B88" s="15"/>
      <c r="C88" s="15"/>
      <c r="D88" s="15"/>
      <c r="E88" s="15"/>
      <c r="F88" s="15"/>
      <c r="G88" s="60"/>
      <c r="H88" s="15"/>
      <c r="I88" s="15"/>
      <c r="J88" s="60"/>
      <c r="K88" s="15"/>
      <c r="L88" s="15"/>
      <c r="M88" s="15"/>
      <c r="N88" s="59"/>
      <c r="O88" s="59"/>
      <c r="P88" s="59"/>
      <c r="Q88" s="59"/>
      <c r="R88" s="59"/>
      <c r="S88" s="15"/>
    </row>
    <row r="89" spans="1:19">
      <c r="A89" s="15"/>
      <c r="B89" s="15"/>
      <c r="C89" s="15"/>
      <c r="D89" s="15"/>
      <c r="E89" s="57"/>
      <c r="F89" s="57"/>
      <c r="G89" s="61"/>
      <c r="H89" s="15"/>
      <c r="I89" s="15"/>
      <c r="J89" s="15"/>
      <c r="K89" s="15"/>
      <c r="L89" s="15"/>
      <c r="M89" s="15"/>
      <c r="N89" s="59"/>
      <c r="O89" s="59"/>
      <c r="P89" s="59"/>
      <c r="Q89" s="59"/>
      <c r="R89" s="59"/>
      <c r="S89" s="15"/>
    </row>
    <row r="90" spans="1:19">
      <c r="A90" s="15"/>
      <c r="B90" s="15"/>
      <c r="C90" s="15"/>
      <c r="D90" s="15"/>
      <c r="E90" s="15"/>
      <c r="F90" s="15"/>
      <c r="G90" s="15"/>
      <c r="H90" s="15"/>
      <c r="I90" s="15"/>
      <c r="J90" s="15"/>
      <c r="K90" s="15"/>
      <c r="L90" s="15"/>
      <c r="M90" s="15"/>
      <c r="N90" s="15"/>
      <c r="O90" s="15"/>
      <c r="P90" s="15"/>
      <c r="Q90" s="15"/>
      <c r="R90" s="15"/>
      <c r="S90" s="15"/>
    </row>
    <row r="91" spans="1:19">
      <c r="A91" s="15"/>
      <c r="B91" s="15"/>
      <c r="C91" s="15"/>
      <c r="D91" s="15"/>
      <c r="E91" s="15"/>
      <c r="F91" s="15"/>
      <c r="G91" s="15"/>
      <c r="H91" s="15"/>
      <c r="I91" s="15"/>
      <c r="J91" s="15"/>
      <c r="K91" s="15"/>
      <c r="L91" s="15"/>
      <c r="M91" s="15"/>
      <c r="N91" s="15"/>
      <c r="O91" s="15"/>
      <c r="P91" s="15"/>
      <c r="Q91" s="15"/>
      <c r="R91" s="15"/>
      <c r="S91" s="15"/>
    </row>
  </sheetData>
  <sortState ref="A6:C43">
    <sortCondition ref="A6:A43"/>
  </sortState>
  <mergeCells count="3">
    <mergeCell ref="O2:S2"/>
    <mergeCell ref="A3:I3"/>
    <mergeCell ref="A47:I47"/>
  </mergeCells>
  <phoneticPr fontId="2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1</vt:i4>
      </vt:variant>
      <vt:variant>
        <vt:lpstr>Named Ranges</vt:lpstr>
      </vt:variant>
      <vt:variant>
        <vt:i4>2</vt:i4>
      </vt:variant>
    </vt:vector>
  </HeadingPairs>
  <TitlesOfParts>
    <vt:vector size="6" baseType="lpstr">
      <vt:lpstr>Contents </vt:lpstr>
      <vt:lpstr>Data - 18+</vt:lpstr>
      <vt:lpstr>Raw data</vt:lpstr>
      <vt:lpstr>Chart</vt:lpstr>
      <vt:lpstr>LU_QOF_BP</vt:lpstr>
      <vt:lpstr>'Data - 18+'!Print_Area</vt:lpstr>
    </vt:vector>
  </TitlesOfParts>
  <Company>ICT Shared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sarah.ambrose</dc:creator>
  <cp:lastModifiedBy>Makepeace-Warne, Victoria</cp:lastModifiedBy>
  <cp:lastPrinted>2012-03-05T15:01:52Z</cp:lastPrinted>
  <dcterms:created xsi:type="dcterms:W3CDTF">2009-10-28T16:55:31Z</dcterms:created>
  <dcterms:modified xsi:type="dcterms:W3CDTF">2015-12-15T12:14:32Z</dcterms:modified>
</cp:coreProperties>
</file>